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updateLinks="always" defaultThemeVersion="124226"/>
  <xr:revisionPtr revIDLastSave="0" documentId="13_ncr:1_{6411B8B4-9C4E-4C5E-928E-48D3F7E40560}" xr6:coauthVersionLast="47" xr6:coauthVersionMax="47" xr10:uidLastSave="{00000000-0000-0000-0000-000000000000}"/>
  <bookViews>
    <workbookView xWindow="1695" yWindow="240" windowWidth="21240" windowHeight="15270" tabRatio="788" xr2:uid="{00000000-000D-0000-FFFF-FFFF00000000}"/>
  </bookViews>
  <sheets>
    <sheet name="申込書（ＦＡＸ）" sheetId="18" r:id="rId1"/>
    <sheet name="コード・品名一覧" sheetId="15" state="hidden" r:id="rId2"/>
    <sheet name="コード・品名一覧-元" sheetId="17" state="hidden" r:id="rId3"/>
  </sheets>
  <definedNames>
    <definedName name="_xlnm.Print_Area" localSheetId="1">コード・品名一覧!$A$1:$D$111</definedName>
    <definedName name="_xlnm.Print_Area" localSheetId="0">'申込書（ＦＡＸ）'!$A$1:$J$37</definedName>
    <definedName name="_xlnm.Print_Titles" localSheetId="1">コード・品名一覧!$3:$3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8" l="1"/>
  <c r="F10" i="18"/>
  <c r="F11" i="18"/>
  <c r="F12" i="18"/>
  <c r="F13" i="18"/>
  <c r="F14" i="18"/>
  <c r="F15" i="18"/>
  <c r="F16" i="18"/>
  <c r="F17" i="18"/>
  <c r="F8" i="18"/>
  <c r="I11" i="18" l="1"/>
  <c r="I12" i="18"/>
  <c r="O12" i="18" s="1"/>
  <c r="I13" i="18"/>
  <c r="O13" i="18" s="1"/>
  <c r="I14" i="18"/>
  <c r="O14" i="18" s="1"/>
  <c r="I15" i="18"/>
  <c r="O15" i="18" s="1"/>
  <c r="I16" i="18"/>
  <c r="O16" i="18" s="1"/>
  <c r="I17" i="18"/>
  <c r="O17" i="18" s="1"/>
  <c r="I9" i="18"/>
  <c r="I10" i="18"/>
  <c r="A10" i="18"/>
  <c r="A9" i="18"/>
  <c r="A11" i="18"/>
  <c r="A12" i="18"/>
  <c r="A13" i="18"/>
  <c r="A14" i="18"/>
  <c r="A15" i="18"/>
  <c r="A16" i="18"/>
  <c r="A17" i="18"/>
  <c r="A8" i="18"/>
  <c r="O9" i="18" l="1"/>
  <c r="O10" i="18"/>
  <c r="O11" i="18"/>
  <c r="D125" i="17" l="1"/>
  <c r="D124" i="17"/>
  <c r="D122" i="17"/>
  <c r="D120" i="17"/>
  <c r="D119" i="17"/>
  <c r="D118" i="17"/>
  <c r="D117" i="17"/>
  <c r="D116" i="17"/>
  <c r="D115" i="17"/>
  <c r="D114" i="17"/>
  <c r="D113" i="17"/>
  <c r="D112" i="17"/>
  <c r="D110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0" i="17"/>
  <c r="D89" i="17"/>
  <c r="D88" i="17"/>
  <c r="D87" i="17"/>
  <c r="D85" i="17"/>
  <c r="D84" i="17"/>
  <c r="D83" i="17"/>
  <c r="D82" i="17"/>
  <c r="D80" i="17"/>
  <c r="D79" i="17"/>
  <c r="D77" i="17"/>
  <c r="D76" i="17"/>
  <c r="D74" i="17"/>
  <c r="D72" i="17"/>
  <c r="D71" i="17"/>
  <c r="D70" i="17"/>
  <c r="D69" i="17"/>
  <c r="D68" i="17"/>
  <c r="D67" i="17"/>
  <c r="D66" i="17"/>
  <c r="D65" i="17"/>
  <c r="D64" i="17"/>
  <c r="D63" i="17"/>
  <c r="D62" i="17"/>
  <c r="D60" i="17"/>
  <c r="D59" i="17"/>
  <c r="D58" i="17"/>
  <c r="D55" i="17"/>
  <c r="D54" i="17"/>
  <c r="D53" i="17"/>
  <c r="D52" i="17"/>
  <c r="D50" i="17"/>
  <c r="D49" i="17"/>
  <c r="D48" i="17"/>
  <c r="D46" i="17"/>
  <c r="D45" i="17"/>
  <c r="D44" i="17"/>
  <c r="D41" i="17"/>
  <c r="D39" i="17"/>
  <c r="D38" i="17"/>
  <c r="D37" i="17"/>
  <c r="D36" i="17"/>
  <c r="D35" i="17"/>
  <c r="D34" i="17"/>
  <c r="D33" i="17"/>
  <c r="D32" i="17"/>
  <c r="D30" i="17"/>
  <c r="D29" i="17"/>
  <c r="D28" i="17"/>
  <c r="D27" i="17"/>
  <c r="D25" i="17"/>
  <c r="D24" i="17"/>
  <c r="D23" i="17"/>
  <c r="D22" i="17"/>
  <c r="D21" i="17"/>
  <c r="D20" i="17"/>
  <c r="D19" i="17"/>
  <c r="D17" i="17"/>
  <c r="D16" i="17"/>
  <c r="D15" i="17"/>
  <c r="D13" i="17"/>
  <c r="D12" i="17"/>
  <c r="D11" i="17"/>
  <c r="D10" i="17"/>
  <c r="D9" i="17"/>
  <c r="D8" i="17"/>
  <c r="D6" i="17"/>
  <c r="D5" i="17"/>
  <c r="D4" i="17"/>
  <c r="I8" i="18" l="1"/>
  <c r="O8" i="18" s="1"/>
  <c r="G18" i="18" s="1"/>
  <c r="I18" i="18" l="1"/>
</calcChain>
</file>

<file path=xl/sharedStrings.xml><?xml version="1.0" encoding="utf-8"?>
<sst xmlns="http://schemas.openxmlformats.org/spreadsheetml/2006/main" count="274" uniqueCount="190">
  <si>
    <r>
      <rPr>
        <b/>
        <u/>
        <sz val="16"/>
        <rFont val="ＭＳ Ｐゴシック"/>
        <family val="3"/>
        <charset val="128"/>
      </rPr>
      <t>発送</t>
    </r>
    <r>
      <rPr>
        <sz val="12"/>
        <rFont val="ＭＳ Ｐゴシック"/>
        <family val="3"/>
        <charset val="128"/>
      </rPr>
      <t>は、原則、ご注文いただいた日の</t>
    </r>
    <r>
      <rPr>
        <b/>
        <u/>
        <sz val="16"/>
        <rFont val="ＭＳ Ｐゴシック"/>
        <family val="3"/>
        <charset val="128"/>
      </rPr>
      <t>２日後以降</t>
    </r>
    <r>
      <rPr>
        <sz val="12"/>
        <rFont val="ＭＳ Ｐゴシック"/>
        <family val="3"/>
        <charset val="128"/>
      </rPr>
      <t>（土・日・祝をはさむ場合は３～５日後以降）となります。</t>
    </r>
    <rPh sb="0" eb="2">
      <t>ハッソウ</t>
    </rPh>
    <rPh sb="4" eb="6">
      <t>ゲンソク</t>
    </rPh>
    <rPh sb="8" eb="10">
      <t>チュウモン</t>
    </rPh>
    <rPh sb="15" eb="16">
      <t>ヒ</t>
    </rPh>
    <rPh sb="18" eb="20">
      <t>ニチゴ</t>
    </rPh>
    <rPh sb="20" eb="22">
      <t>イコウ</t>
    </rPh>
    <rPh sb="23" eb="24">
      <t>ド</t>
    </rPh>
    <rPh sb="25" eb="26">
      <t>ニチ</t>
    </rPh>
    <rPh sb="27" eb="28">
      <t>シュク</t>
    </rPh>
    <rPh sb="32" eb="34">
      <t>バアイ</t>
    </rPh>
    <rPh sb="38" eb="39">
      <t>ニチ</t>
    </rPh>
    <rPh sb="39" eb="40">
      <t>ゴ</t>
    </rPh>
    <rPh sb="40" eb="42">
      <t>イコウ</t>
    </rPh>
    <phoneticPr fontId="1"/>
  </si>
  <si>
    <t>ＦＡＸ番号　　０３－３４５２－４９８４　　　　林災防　出版事業課　行</t>
    <rPh sb="23" eb="24">
      <t>リン</t>
    </rPh>
    <rPh sb="24" eb="26">
      <t>サイボウ</t>
    </rPh>
    <rPh sb="27" eb="29">
      <t>シュッパン</t>
    </rPh>
    <rPh sb="29" eb="31">
      <t>ジギョウ</t>
    </rPh>
    <rPh sb="31" eb="32">
      <t>カ</t>
    </rPh>
    <rPh sb="33" eb="34">
      <t>イ</t>
    </rPh>
    <phoneticPr fontId="1"/>
  </si>
  <si>
    <t>コード・品名一覧</t>
    <rPh sb="4" eb="6">
      <t>ヒンメイ</t>
    </rPh>
    <rPh sb="6" eb="8">
      <t>イチラン</t>
    </rPh>
    <phoneticPr fontId="1"/>
  </si>
  <si>
    <t>コード№</t>
    <phoneticPr fontId="1"/>
  </si>
  <si>
    <t>品　　　　名</t>
    <rPh sb="0" eb="1">
      <t>ヒン</t>
    </rPh>
    <rPh sb="5" eb="6">
      <t>メイ</t>
    </rPh>
    <phoneticPr fontId="1"/>
  </si>
  <si>
    <t>上級チェーンソー作業者の安全ガイド</t>
    <rPh sb="0" eb="2">
      <t>ジョウキュウ</t>
    </rPh>
    <rPh sb="8" eb="11">
      <t>サギョウシャ</t>
    </rPh>
    <rPh sb="12" eb="14">
      <t>アンゼン</t>
    </rPh>
    <phoneticPr fontId="1"/>
  </si>
  <si>
    <t>集材機運転者安全必携</t>
    <rPh sb="0" eb="2">
      <t>シュウザイ</t>
    </rPh>
    <rPh sb="2" eb="3">
      <t>キ</t>
    </rPh>
    <rPh sb="3" eb="6">
      <t>ウンテンシャ</t>
    </rPh>
    <rPh sb="6" eb="8">
      <t>アンゼン</t>
    </rPh>
    <rPh sb="8" eb="10">
      <t>ヒッケイ</t>
    </rPh>
    <phoneticPr fontId="1"/>
  </si>
  <si>
    <t>林業における安全衛生推進者必携</t>
    <rPh sb="0" eb="2">
      <t>リンギョウ</t>
    </rPh>
    <rPh sb="6" eb="8">
      <t>アンゼン</t>
    </rPh>
    <rPh sb="8" eb="10">
      <t>エイセイ</t>
    </rPh>
    <rPh sb="10" eb="13">
      <t>スイシンシャ</t>
    </rPh>
    <rPh sb="13" eb="15">
      <t>ヒッケイ</t>
    </rPh>
    <phoneticPr fontId="1"/>
  </si>
  <si>
    <t>林業架線作業主任者必携</t>
    <rPh sb="0" eb="2">
      <t>リンギョウ</t>
    </rPh>
    <rPh sb="2" eb="4">
      <t>カセン</t>
    </rPh>
    <rPh sb="4" eb="6">
      <t>サギョウ</t>
    </rPh>
    <rPh sb="6" eb="9">
      <t>シュニンシャ</t>
    </rPh>
    <rPh sb="9" eb="11">
      <t>ヒッケイ</t>
    </rPh>
    <phoneticPr fontId="1"/>
  </si>
  <si>
    <t>機械集材装置運転業務従事者必携</t>
    <rPh sb="0" eb="2">
      <t>キカイ</t>
    </rPh>
    <rPh sb="2" eb="4">
      <t>シュウザイ</t>
    </rPh>
    <rPh sb="4" eb="6">
      <t>ソウチ</t>
    </rPh>
    <rPh sb="6" eb="8">
      <t>ウンテン</t>
    </rPh>
    <rPh sb="8" eb="10">
      <t>ギョウム</t>
    </rPh>
    <rPh sb="10" eb="13">
      <t>ジュウジシャ</t>
    </rPh>
    <rPh sb="13" eb="15">
      <t>ヒッケイ</t>
    </rPh>
    <phoneticPr fontId="1"/>
  </si>
  <si>
    <t>林業架線作業主任者テキスト</t>
    <rPh sb="0" eb="2">
      <t>リンギョウ</t>
    </rPh>
    <rPh sb="2" eb="4">
      <t>カセン</t>
    </rPh>
    <rPh sb="4" eb="6">
      <t>サギョウ</t>
    </rPh>
    <rPh sb="6" eb="9">
      <t>シュニンシャ</t>
    </rPh>
    <phoneticPr fontId="1"/>
  </si>
  <si>
    <t>木材加工用機械作業の安全</t>
    <rPh sb="0" eb="2">
      <t>モクザイ</t>
    </rPh>
    <rPh sb="2" eb="5">
      <t>カコウヨウ</t>
    </rPh>
    <rPh sb="5" eb="7">
      <t>キカイ</t>
    </rPh>
    <rPh sb="7" eb="9">
      <t>サギョウ</t>
    </rPh>
    <rPh sb="10" eb="12">
      <t>アンゼン</t>
    </rPh>
    <phoneticPr fontId="1"/>
  </si>
  <si>
    <t>安全衛生推進者必携（木材・木製品製造業）</t>
    <rPh sb="0" eb="2">
      <t>アンゼン</t>
    </rPh>
    <rPh sb="2" eb="4">
      <t>エイセイ</t>
    </rPh>
    <rPh sb="4" eb="7">
      <t>スイシンシャ</t>
    </rPh>
    <rPh sb="7" eb="9">
      <t>ヒッケイ</t>
    </rPh>
    <rPh sb="10" eb="12">
      <t>モクザイ</t>
    </rPh>
    <rPh sb="13" eb="16">
      <t>モクセイヒン</t>
    </rPh>
    <rPh sb="16" eb="19">
      <t>セイゾウギョウ</t>
    </rPh>
    <phoneticPr fontId="1"/>
  </si>
  <si>
    <t>木材・木製品製造業における安全作業</t>
    <rPh sb="0" eb="2">
      <t>モクザイ</t>
    </rPh>
    <rPh sb="3" eb="6">
      <t>モクセイヒン</t>
    </rPh>
    <rPh sb="6" eb="9">
      <t>セイゾウギョウ</t>
    </rPh>
    <rPh sb="13" eb="15">
      <t>アンゼン</t>
    </rPh>
    <rPh sb="15" eb="17">
      <t>サギョウ</t>
    </rPh>
    <phoneticPr fontId="1"/>
  </si>
  <si>
    <t>チェーンソー・刈払機使用手帳</t>
    <rPh sb="7" eb="8">
      <t>カリ</t>
    </rPh>
    <rPh sb="8" eb="9">
      <t>ハライ</t>
    </rPh>
    <rPh sb="9" eb="10">
      <t>キ</t>
    </rPh>
    <rPh sb="10" eb="12">
      <t>シヨウ</t>
    </rPh>
    <rPh sb="12" eb="14">
      <t>テチョウ</t>
    </rPh>
    <phoneticPr fontId="1"/>
  </si>
  <si>
    <t>新訂版　林業架線作業主任者免許試験標準問題集</t>
    <rPh sb="0" eb="2">
      <t>シンテイ</t>
    </rPh>
    <rPh sb="2" eb="3">
      <t>バン</t>
    </rPh>
    <rPh sb="4" eb="13">
      <t>リンギョウカセンサギョウシュニンシャ</t>
    </rPh>
    <rPh sb="13" eb="15">
      <t>メンキョ</t>
    </rPh>
    <rPh sb="15" eb="17">
      <t>シケン</t>
    </rPh>
    <rPh sb="17" eb="19">
      <t>ヒョウジュン</t>
    </rPh>
    <rPh sb="19" eb="21">
      <t>モンダイ</t>
    </rPh>
    <rPh sb="21" eb="22">
      <t>シュウ</t>
    </rPh>
    <phoneticPr fontId="1"/>
  </si>
  <si>
    <t>ソーチェーンの正しい目立て</t>
    <rPh sb="7" eb="8">
      <t>タダ</t>
    </rPh>
    <rPh sb="10" eb="12">
      <t>メタ</t>
    </rPh>
    <phoneticPr fontId="1"/>
  </si>
  <si>
    <t>林業における危険予知訓練</t>
    <rPh sb="0" eb="2">
      <t>リンギョウ</t>
    </rPh>
    <rPh sb="6" eb="8">
      <t>キケン</t>
    </rPh>
    <rPh sb="8" eb="10">
      <t>ヨチ</t>
    </rPh>
    <rPh sb="10" eb="12">
      <t>クンレン</t>
    </rPh>
    <phoneticPr fontId="1"/>
  </si>
  <si>
    <t>かかり木処理作業の安全</t>
    <rPh sb="3" eb="4">
      <t>キ</t>
    </rPh>
    <rPh sb="4" eb="6">
      <t>ショリ</t>
    </rPh>
    <rPh sb="6" eb="8">
      <t>サギョウ</t>
    </rPh>
    <rPh sb="9" eb="11">
      <t>アンゼン</t>
    </rPh>
    <phoneticPr fontId="1"/>
  </si>
  <si>
    <t>手工具による安全な造林作業</t>
    <rPh sb="0" eb="2">
      <t>シュコウ</t>
    </rPh>
    <rPh sb="2" eb="3">
      <t>グ</t>
    </rPh>
    <rPh sb="6" eb="8">
      <t>アンゼン</t>
    </rPh>
    <rPh sb="9" eb="11">
      <t>ゾウリン</t>
    </rPh>
    <rPh sb="11" eb="13">
      <t>サギョウ</t>
    </rPh>
    <phoneticPr fontId="1"/>
  </si>
  <si>
    <t>被害木の安全な処理作業</t>
    <rPh sb="0" eb="2">
      <t>ヒガイ</t>
    </rPh>
    <rPh sb="2" eb="3">
      <t>ボク</t>
    </rPh>
    <rPh sb="4" eb="6">
      <t>アンゼン</t>
    </rPh>
    <rPh sb="7" eb="9">
      <t>ショリ</t>
    </rPh>
    <rPh sb="9" eb="11">
      <t>サギョウ</t>
    </rPh>
    <phoneticPr fontId="1"/>
  </si>
  <si>
    <r>
      <t>これだけは知っておきたい</t>
    </r>
    <r>
      <rPr>
        <sz val="12"/>
        <color indexed="8"/>
        <rFont val="ＭＳ Ｐゴシック"/>
        <family val="3"/>
        <charset val="128"/>
      </rPr>
      <t>林業現場責任者の基礎知識</t>
    </r>
    <rPh sb="5" eb="6">
      <t>シ</t>
    </rPh>
    <rPh sb="12" eb="14">
      <t>リンギョウ</t>
    </rPh>
    <rPh sb="14" eb="16">
      <t>ゲンバ</t>
    </rPh>
    <rPh sb="16" eb="19">
      <t>セキニンシャ</t>
    </rPh>
    <rPh sb="20" eb="22">
      <t>キソ</t>
    </rPh>
    <rPh sb="22" eb="24">
      <t>チシキ</t>
    </rPh>
    <phoneticPr fontId="1"/>
  </si>
  <si>
    <r>
      <rPr>
        <sz val="10"/>
        <color indexed="8"/>
        <rFont val="ＭＳ Ｐゴシック"/>
        <family val="3"/>
        <charset val="128"/>
      </rPr>
      <t>はじめての林業に携わる者の</t>
    </r>
    <r>
      <rPr>
        <sz val="12"/>
        <color indexed="8"/>
        <rFont val="ＭＳ Ｐゴシック"/>
        <family val="3"/>
        <charset val="128"/>
      </rPr>
      <t>安全な作業の基本</t>
    </r>
    <rPh sb="5" eb="7">
      <t>リンギョウ</t>
    </rPh>
    <rPh sb="8" eb="9">
      <t>タズサ</t>
    </rPh>
    <rPh sb="11" eb="12">
      <t>モノ</t>
    </rPh>
    <rPh sb="13" eb="15">
      <t>アンゼン</t>
    </rPh>
    <rPh sb="16" eb="18">
      <t>サギョウ</t>
    </rPh>
    <rPh sb="19" eb="21">
      <t>キホン</t>
    </rPh>
    <phoneticPr fontId="1"/>
  </si>
  <si>
    <t>中高年齢林業労働者の安全・衛生</t>
    <rPh sb="0" eb="4">
      <t>チュウコウネンレイ</t>
    </rPh>
    <rPh sb="4" eb="6">
      <t>リンギョウ</t>
    </rPh>
    <rPh sb="6" eb="9">
      <t>ロウドウシャ</t>
    </rPh>
    <rPh sb="10" eb="12">
      <t>アンゼン</t>
    </rPh>
    <rPh sb="13" eb="15">
      <t>エイセイ</t>
    </rPh>
    <phoneticPr fontId="1"/>
  </si>
  <si>
    <t>林業労働災害事例集</t>
    <rPh sb="0" eb="2">
      <t>リンギョウ</t>
    </rPh>
    <rPh sb="2" eb="4">
      <t>ロウドウ</t>
    </rPh>
    <rPh sb="4" eb="6">
      <t>サイガイ</t>
    </rPh>
    <rPh sb="6" eb="8">
      <t>ジレイ</t>
    </rPh>
    <rPh sb="8" eb="9">
      <t>シュウ</t>
    </rPh>
    <phoneticPr fontId="1"/>
  </si>
  <si>
    <t>緊急時対応カード（携帯式カード）</t>
    <rPh sb="0" eb="3">
      <t>キンキュウジ</t>
    </rPh>
    <rPh sb="3" eb="5">
      <t>タイオウ</t>
    </rPh>
    <rPh sb="9" eb="11">
      <t>ケイタイ</t>
    </rPh>
    <rPh sb="11" eb="12">
      <t>シキ</t>
    </rPh>
    <phoneticPr fontId="1"/>
  </si>
  <si>
    <t>安全な伐木造材作業（携帯式カード）</t>
    <rPh sb="0" eb="2">
      <t>アンゼン</t>
    </rPh>
    <rPh sb="3" eb="6">
      <t>バツボクゾウ</t>
    </rPh>
    <rPh sb="6" eb="7">
      <t>ザイ</t>
    </rPh>
    <rPh sb="7" eb="9">
      <t>サギョウ</t>
    </rPh>
    <rPh sb="10" eb="12">
      <t>ケイタイ</t>
    </rPh>
    <rPh sb="12" eb="13">
      <t>シキ</t>
    </rPh>
    <phoneticPr fontId="1"/>
  </si>
  <si>
    <t>安全なかかり木処理作業（携帯式カード）</t>
    <rPh sb="0" eb="2">
      <t>アンゼン</t>
    </rPh>
    <rPh sb="6" eb="7">
      <t>ギ</t>
    </rPh>
    <rPh sb="7" eb="9">
      <t>ショリ</t>
    </rPh>
    <rPh sb="9" eb="11">
      <t>サギョウ</t>
    </rPh>
    <rPh sb="12" eb="15">
      <t>ケイタイシキ</t>
    </rPh>
    <phoneticPr fontId="1"/>
  </si>
  <si>
    <t>安全な集材作業・荷かけ作業（携帯式カード）</t>
    <rPh sb="0" eb="2">
      <t>アンゼン</t>
    </rPh>
    <rPh sb="3" eb="5">
      <t>シュウザイ</t>
    </rPh>
    <rPh sb="5" eb="7">
      <t>サギョウ</t>
    </rPh>
    <rPh sb="8" eb="9">
      <t>ニ</t>
    </rPh>
    <rPh sb="11" eb="13">
      <t>サギョウ</t>
    </rPh>
    <rPh sb="14" eb="16">
      <t>ケイタイ</t>
    </rPh>
    <rPh sb="16" eb="17">
      <t>シキ</t>
    </rPh>
    <phoneticPr fontId="1"/>
  </si>
  <si>
    <t>安全な刈払機作業（携帯式カード）</t>
    <rPh sb="0" eb="2">
      <t>アンゼン</t>
    </rPh>
    <rPh sb="3" eb="6">
      <t>カリハライキ</t>
    </rPh>
    <rPh sb="6" eb="8">
      <t>サギョウ</t>
    </rPh>
    <rPh sb="9" eb="11">
      <t>ケイタイ</t>
    </rPh>
    <rPh sb="11" eb="12">
      <t>シキ</t>
    </rPh>
    <phoneticPr fontId="1"/>
  </si>
  <si>
    <t>手工具による造林作業（携帯式カード）</t>
    <rPh sb="0" eb="2">
      <t>シュコウ</t>
    </rPh>
    <rPh sb="2" eb="3">
      <t>グ</t>
    </rPh>
    <rPh sb="6" eb="8">
      <t>ゾウリン</t>
    </rPh>
    <rPh sb="8" eb="10">
      <t>サギョウ</t>
    </rPh>
    <rPh sb="11" eb="13">
      <t>ケイタイ</t>
    </rPh>
    <rPh sb="13" eb="14">
      <t>シキ</t>
    </rPh>
    <phoneticPr fontId="1"/>
  </si>
  <si>
    <t>被害木の安全な処理作業（携帯式カード）</t>
    <rPh sb="0" eb="2">
      <t>ヒガイ</t>
    </rPh>
    <rPh sb="2" eb="3">
      <t>ボク</t>
    </rPh>
    <rPh sb="4" eb="6">
      <t>アンゼン</t>
    </rPh>
    <rPh sb="7" eb="9">
      <t>ショリ</t>
    </rPh>
    <rPh sb="9" eb="11">
      <t>サギョウ</t>
    </rPh>
    <rPh sb="12" eb="14">
      <t>ケイタイ</t>
    </rPh>
    <rPh sb="14" eb="15">
      <t>シキ</t>
    </rPh>
    <phoneticPr fontId="1"/>
  </si>
  <si>
    <t>スイングヤーダによる安全な作業（携帯式カード）</t>
    <rPh sb="10" eb="12">
      <t>アンゼン</t>
    </rPh>
    <rPh sb="13" eb="15">
      <t>サギョウ</t>
    </rPh>
    <rPh sb="16" eb="18">
      <t>ケイタイ</t>
    </rPh>
    <rPh sb="18" eb="19">
      <t>シキ</t>
    </rPh>
    <phoneticPr fontId="1"/>
  </si>
  <si>
    <t>携帯用丸のこ盤の安全作業</t>
    <rPh sb="0" eb="3">
      <t>ケイタイヨウ</t>
    </rPh>
    <rPh sb="3" eb="4">
      <t>マル</t>
    </rPh>
    <rPh sb="6" eb="7">
      <t>バン</t>
    </rPh>
    <rPh sb="8" eb="10">
      <t>アンゼン</t>
    </rPh>
    <rPh sb="10" eb="12">
      <t>サギョウ</t>
    </rPh>
    <phoneticPr fontId="1"/>
  </si>
  <si>
    <t>林材業安全衛生関係法令集</t>
    <rPh sb="0" eb="1">
      <t>リン</t>
    </rPh>
    <rPh sb="1" eb="2">
      <t>ザイ</t>
    </rPh>
    <rPh sb="2" eb="3">
      <t>ギョウ</t>
    </rPh>
    <rPh sb="3" eb="5">
      <t>アンゼン</t>
    </rPh>
    <rPh sb="5" eb="7">
      <t>エイセイ</t>
    </rPh>
    <rPh sb="7" eb="9">
      <t>カンケイ</t>
    </rPh>
    <rPh sb="9" eb="11">
      <t>ホウレイ</t>
    </rPh>
    <rPh sb="11" eb="12">
      <t>シュウ</t>
    </rPh>
    <phoneticPr fontId="1"/>
  </si>
  <si>
    <t>林業・木材製造業労働災害防止規程 解説 林業関係</t>
    <rPh sb="0" eb="2">
      <t>リンギョウ</t>
    </rPh>
    <rPh sb="3" eb="5">
      <t>モクザイ</t>
    </rPh>
    <rPh sb="5" eb="8">
      <t>セイゾウギョウ</t>
    </rPh>
    <rPh sb="8" eb="10">
      <t>ロウドウ</t>
    </rPh>
    <rPh sb="10" eb="12">
      <t>サイガイ</t>
    </rPh>
    <rPh sb="12" eb="14">
      <t>ボウシ</t>
    </rPh>
    <rPh sb="14" eb="16">
      <t>キテイ</t>
    </rPh>
    <rPh sb="17" eb="19">
      <t>カイセツ</t>
    </rPh>
    <rPh sb="20" eb="22">
      <t>リンギョウ</t>
    </rPh>
    <rPh sb="22" eb="24">
      <t>カンケイ</t>
    </rPh>
    <phoneticPr fontId="1"/>
  </si>
  <si>
    <t>林業・木材製造業労働災害防止規程解説　ー木材製造業関係ー</t>
    <rPh sb="0" eb="2">
      <t>リンギョウ</t>
    </rPh>
    <rPh sb="3" eb="5">
      <t>モクザイ</t>
    </rPh>
    <rPh sb="5" eb="8">
      <t>セイゾウギョウ</t>
    </rPh>
    <rPh sb="8" eb="10">
      <t>ロウドウ</t>
    </rPh>
    <rPh sb="10" eb="12">
      <t>サイガイ</t>
    </rPh>
    <rPh sb="12" eb="14">
      <t>ボウシ</t>
    </rPh>
    <rPh sb="14" eb="16">
      <t>キテイ</t>
    </rPh>
    <rPh sb="16" eb="18">
      <t>カイセツ</t>
    </rPh>
    <rPh sb="20" eb="22">
      <t>モクザイ</t>
    </rPh>
    <rPh sb="22" eb="24">
      <t>セイゾウ</t>
    </rPh>
    <phoneticPr fontId="1"/>
  </si>
  <si>
    <t>事業者としての安全の心得</t>
    <rPh sb="0" eb="3">
      <t>ジギョウシャ</t>
    </rPh>
    <rPh sb="7" eb="9">
      <t>アンゼン</t>
    </rPh>
    <rPh sb="10" eb="12">
      <t>ココロエ</t>
    </rPh>
    <phoneticPr fontId="1"/>
  </si>
  <si>
    <t>蜂・ダニ刺されの予防と対策</t>
    <rPh sb="0" eb="1">
      <t>ハチ</t>
    </rPh>
    <rPh sb="4" eb="5">
      <t>サ</t>
    </rPh>
    <rPh sb="8" eb="10">
      <t>ヨボウ</t>
    </rPh>
    <rPh sb="11" eb="13">
      <t>タイサク</t>
    </rPh>
    <phoneticPr fontId="1"/>
  </si>
  <si>
    <t>危険を読み、災害の芽を摘む</t>
    <rPh sb="0" eb="2">
      <t>キケン</t>
    </rPh>
    <rPh sb="3" eb="4">
      <t>ヨ</t>
    </rPh>
    <rPh sb="6" eb="8">
      <t>サイガイ</t>
    </rPh>
    <rPh sb="9" eb="10">
      <t>メ</t>
    </rPh>
    <rPh sb="11" eb="12">
      <t>ツ</t>
    </rPh>
    <phoneticPr fontId="1"/>
  </si>
  <si>
    <t>指差し呼称カード（林業編）</t>
    <rPh sb="0" eb="2">
      <t>ユビサ</t>
    </rPh>
    <rPh sb="3" eb="5">
      <t>コショウ</t>
    </rPh>
    <rPh sb="9" eb="11">
      <t>リンギョウ</t>
    </rPh>
    <rPh sb="11" eb="12">
      <t>ヘン</t>
    </rPh>
    <phoneticPr fontId="1"/>
  </si>
  <si>
    <t>車両等貼付用ステッカー</t>
    <rPh sb="0" eb="3">
      <t>シャリョウトウ</t>
    </rPh>
    <rPh sb="3" eb="5">
      <t>チョウフ</t>
    </rPh>
    <rPh sb="5" eb="6">
      <t>ヨウ</t>
    </rPh>
    <phoneticPr fontId="1"/>
  </si>
  <si>
    <t>胸着用ゼロ災ワッペン</t>
    <rPh sb="0" eb="1">
      <t>キョウ</t>
    </rPh>
    <rPh sb="1" eb="3">
      <t>チャクヨウ</t>
    </rPh>
    <rPh sb="5" eb="6">
      <t>サイ</t>
    </rPh>
    <phoneticPr fontId="1"/>
  </si>
  <si>
    <t>ヘルメット貼付用ゼロ災ステッカー（1シート15枚）</t>
    <rPh sb="5" eb="7">
      <t>チョウフ</t>
    </rPh>
    <rPh sb="7" eb="8">
      <t>ヨウ</t>
    </rPh>
    <rPh sb="10" eb="11">
      <t>サイ</t>
    </rPh>
    <rPh sb="23" eb="24">
      <t>マイ</t>
    </rPh>
    <phoneticPr fontId="1"/>
  </si>
  <si>
    <t>安全表示板（立入禁止区域）</t>
    <rPh sb="0" eb="2">
      <t>アンゼン</t>
    </rPh>
    <rPh sb="2" eb="5">
      <t>ヒョウジバン</t>
    </rPh>
    <rPh sb="6" eb="8">
      <t>タチイリ</t>
    </rPh>
    <rPh sb="8" eb="10">
      <t>キンシ</t>
    </rPh>
    <rPh sb="10" eb="12">
      <t>クイキ</t>
    </rPh>
    <phoneticPr fontId="1"/>
  </si>
  <si>
    <t>安全表示板（機械集材装置）</t>
    <rPh sb="0" eb="2">
      <t>アンゼン</t>
    </rPh>
    <rPh sb="2" eb="5">
      <t>ヒョウジバン</t>
    </rPh>
    <rPh sb="6" eb="8">
      <t>キカイ</t>
    </rPh>
    <rPh sb="8" eb="10">
      <t>シュウザイ</t>
    </rPh>
    <rPh sb="10" eb="12">
      <t>ソウチ</t>
    </rPh>
    <phoneticPr fontId="1"/>
  </si>
  <si>
    <t>表示板（安全衛生推進者）</t>
    <rPh sb="0" eb="3">
      <t>ヒョウジバン</t>
    </rPh>
    <rPh sb="4" eb="6">
      <t>アンゼン</t>
    </rPh>
    <rPh sb="6" eb="8">
      <t>エイセイ</t>
    </rPh>
    <rPh sb="8" eb="11">
      <t>スイシンシャ</t>
    </rPh>
    <phoneticPr fontId="1"/>
  </si>
  <si>
    <t>かかり木処理作業の安全</t>
    <rPh sb="3" eb="4">
      <t>ギ</t>
    </rPh>
    <rPh sb="4" eb="6">
      <t>ショリ</t>
    </rPh>
    <rPh sb="6" eb="8">
      <t>サギョウ</t>
    </rPh>
    <rPh sb="9" eb="11">
      <t>アンゼン</t>
    </rPh>
    <phoneticPr fontId="1"/>
  </si>
  <si>
    <t>伐木造材作業（針葉樹編）</t>
    <rPh sb="0" eb="2">
      <t>バツボク</t>
    </rPh>
    <rPh sb="2" eb="3">
      <t>ゾウ</t>
    </rPh>
    <rPh sb="3" eb="4">
      <t>ザイ</t>
    </rPh>
    <rPh sb="4" eb="6">
      <t>サギョウ</t>
    </rPh>
    <rPh sb="7" eb="10">
      <t>シンヨウジュ</t>
    </rPh>
    <rPh sb="10" eb="11">
      <t>ヘン</t>
    </rPh>
    <phoneticPr fontId="1"/>
  </si>
  <si>
    <t>伐木造材作業（広葉樹編）</t>
    <rPh sb="0" eb="2">
      <t>バツボク</t>
    </rPh>
    <rPh sb="2" eb="3">
      <t>ゾウ</t>
    </rPh>
    <rPh sb="3" eb="4">
      <t>ザイ</t>
    </rPh>
    <rPh sb="4" eb="6">
      <t>サギョウ</t>
    </rPh>
    <rPh sb="7" eb="10">
      <t>コウヨウジュ</t>
    </rPh>
    <rPh sb="10" eb="11">
      <t>ヘン</t>
    </rPh>
    <phoneticPr fontId="1"/>
  </si>
  <si>
    <t>風害木・雪害木の安全な処理作業</t>
    <rPh sb="0" eb="2">
      <t>フウガイ</t>
    </rPh>
    <rPh sb="2" eb="3">
      <t>ボク</t>
    </rPh>
    <rPh sb="4" eb="6">
      <t>セツガイ</t>
    </rPh>
    <rPh sb="6" eb="7">
      <t>ボク</t>
    </rPh>
    <rPh sb="8" eb="10">
      <t>アンゼン</t>
    </rPh>
    <rPh sb="11" eb="13">
      <t>ショリ</t>
    </rPh>
    <rPh sb="13" eb="15">
      <t>サギョウ</t>
    </rPh>
    <phoneticPr fontId="1"/>
  </si>
  <si>
    <t>安全な間伐作業</t>
    <rPh sb="0" eb="2">
      <t>アンゼン</t>
    </rPh>
    <rPh sb="3" eb="5">
      <t>カンバツ</t>
    </rPh>
    <rPh sb="5" eb="7">
      <t>サギョウ</t>
    </rPh>
    <phoneticPr fontId="1"/>
  </si>
  <si>
    <t>枝払い作業の安全</t>
    <rPh sb="0" eb="1">
      <t>エダ</t>
    </rPh>
    <rPh sb="1" eb="2">
      <t>ハラ</t>
    </rPh>
    <rPh sb="3" eb="5">
      <t>サギョウ</t>
    </rPh>
    <rPh sb="6" eb="8">
      <t>アンゼン</t>
    </rPh>
    <phoneticPr fontId="1"/>
  </si>
  <si>
    <t>チェーンソー点検・整備</t>
    <rPh sb="6" eb="8">
      <t>テンケン</t>
    </rPh>
    <rPh sb="9" eb="11">
      <t>セイビ</t>
    </rPh>
    <phoneticPr fontId="1"/>
  </si>
  <si>
    <t>リスクアセスメントによる被害木の安全な処理</t>
    <rPh sb="12" eb="14">
      <t>ヒガイ</t>
    </rPh>
    <rPh sb="14" eb="15">
      <t>ボク</t>
    </rPh>
    <rPh sb="16" eb="18">
      <t>アンゼン</t>
    </rPh>
    <rPh sb="19" eb="21">
      <t>ショリ</t>
    </rPh>
    <phoneticPr fontId="1"/>
  </si>
  <si>
    <t>大径木に見る伐倒の工夫</t>
    <rPh sb="0" eb="2">
      <t>ダイケイ</t>
    </rPh>
    <rPh sb="2" eb="3">
      <t>ボク</t>
    </rPh>
    <rPh sb="4" eb="5">
      <t>ミ</t>
    </rPh>
    <rPh sb="6" eb="7">
      <t>バツ</t>
    </rPh>
    <rPh sb="7" eb="8">
      <t>トウ</t>
    </rPh>
    <rPh sb="9" eb="11">
      <t>クフウ</t>
    </rPh>
    <phoneticPr fontId="1"/>
  </si>
  <si>
    <t>伐木造材作業の基本</t>
    <rPh sb="0" eb="2">
      <t>バツボク</t>
    </rPh>
    <rPh sb="2" eb="4">
      <t>ゾウザイ</t>
    </rPh>
    <rPh sb="4" eb="6">
      <t>サギョウ</t>
    </rPh>
    <rPh sb="7" eb="9">
      <t>キホン</t>
    </rPh>
    <phoneticPr fontId="1"/>
  </si>
  <si>
    <t>刈払機の安全作業</t>
    <rPh sb="0" eb="1">
      <t>カリ</t>
    </rPh>
    <rPh sb="1" eb="2">
      <t>ハライ</t>
    </rPh>
    <rPh sb="2" eb="3">
      <t>キ</t>
    </rPh>
    <rPh sb="4" eb="6">
      <t>アンゼン</t>
    </rPh>
    <rPh sb="6" eb="8">
      <t>サギョウ</t>
    </rPh>
    <phoneticPr fontId="1"/>
  </si>
  <si>
    <t>安全な集材作業のために</t>
    <rPh sb="0" eb="2">
      <t>アンゼン</t>
    </rPh>
    <rPh sb="3" eb="5">
      <t>シュウザイ</t>
    </rPh>
    <rPh sb="5" eb="7">
      <t>サギョウ</t>
    </rPh>
    <phoneticPr fontId="1"/>
  </si>
  <si>
    <t>林業架線作業の安全</t>
    <rPh sb="0" eb="2">
      <t>リンギョウ</t>
    </rPh>
    <rPh sb="2" eb="4">
      <t>カセン</t>
    </rPh>
    <rPh sb="4" eb="6">
      <t>サギョウ</t>
    </rPh>
    <rPh sb="7" eb="9">
      <t>アンゼン</t>
    </rPh>
    <phoneticPr fontId="1"/>
  </si>
  <si>
    <t>振動障害を予防するために</t>
    <rPh sb="0" eb="2">
      <t>シンドウ</t>
    </rPh>
    <rPh sb="2" eb="4">
      <t>ショウガイ</t>
    </rPh>
    <rPh sb="5" eb="7">
      <t>ヨボウ</t>
    </rPh>
    <phoneticPr fontId="1"/>
  </si>
  <si>
    <t>車両系林業機械の安全な作業</t>
    <rPh sb="0" eb="2">
      <t>シャリョウ</t>
    </rPh>
    <rPh sb="2" eb="3">
      <t>ケイ</t>
    </rPh>
    <rPh sb="3" eb="5">
      <t>リンギョウ</t>
    </rPh>
    <rPh sb="5" eb="7">
      <t>キカイ</t>
    </rPh>
    <rPh sb="8" eb="10">
      <t>アンゼン</t>
    </rPh>
    <rPh sb="11" eb="13">
      <t>サギョウ</t>
    </rPh>
    <phoneticPr fontId="1"/>
  </si>
  <si>
    <t>製材作業の安全</t>
    <rPh sb="0" eb="2">
      <t>セイザイ</t>
    </rPh>
    <rPh sb="2" eb="4">
      <t>サギョウ</t>
    </rPh>
    <rPh sb="5" eb="7">
      <t>アンゼン</t>
    </rPh>
    <phoneticPr fontId="1"/>
  </si>
  <si>
    <t>木材製造業におけるリスクアセスメント</t>
    <rPh sb="0" eb="2">
      <t>モクザイ</t>
    </rPh>
    <rPh sb="2" eb="5">
      <t>セイゾウギョウ</t>
    </rPh>
    <phoneticPr fontId="1"/>
  </si>
  <si>
    <t>木材製造業におけるフォークリフト作業の安全</t>
    <rPh sb="0" eb="2">
      <t>モクザイ</t>
    </rPh>
    <rPh sb="2" eb="5">
      <t>セイゾウギョウ</t>
    </rPh>
    <rPh sb="16" eb="18">
      <t>サギョウ</t>
    </rPh>
    <rPh sb="19" eb="21">
      <t>アンゼン</t>
    </rPh>
    <phoneticPr fontId="1"/>
  </si>
  <si>
    <t>蜂に注意</t>
    <rPh sb="0" eb="1">
      <t>ハチ</t>
    </rPh>
    <rPh sb="2" eb="4">
      <t>チュウイ</t>
    </rPh>
    <phoneticPr fontId="1"/>
  </si>
  <si>
    <t>林材業におけるリスクアセスメントのすすめ方</t>
    <rPh sb="0" eb="1">
      <t>リン</t>
    </rPh>
    <rPh sb="1" eb="2">
      <t>ザイ</t>
    </rPh>
    <rPh sb="2" eb="3">
      <t>ギョウ</t>
    </rPh>
    <rPh sb="20" eb="21">
      <t>カタ</t>
    </rPh>
    <phoneticPr fontId="1"/>
  </si>
  <si>
    <t>木曽に残る杣人の技</t>
    <rPh sb="0" eb="2">
      <t>キソ</t>
    </rPh>
    <rPh sb="3" eb="4">
      <t>ノコ</t>
    </rPh>
    <rPh sb="5" eb="6">
      <t>ソマ</t>
    </rPh>
    <rPh sb="6" eb="7">
      <t>ビト</t>
    </rPh>
    <rPh sb="8" eb="9">
      <t>ワザ</t>
    </rPh>
    <phoneticPr fontId="1"/>
  </si>
  <si>
    <t>林業現場の緊急連絡体制</t>
    <rPh sb="0" eb="2">
      <t>リンギョウ</t>
    </rPh>
    <rPh sb="2" eb="4">
      <t>ゲンバ</t>
    </rPh>
    <rPh sb="5" eb="7">
      <t>キンキュウ</t>
    </rPh>
    <rPh sb="7" eb="9">
      <t>レンラク</t>
    </rPh>
    <rPh sb="9" eb="11">
      <t>タイセイ</t>
    </rPh>
    <phoneticPr fontId="1"/>
  </si>
  <si>
    <t>防振・耐切創手袋（ＭＴ８５０ＤＸ）</t>
    <rPh sb="0" eb="2">
      <t>ボウシン</t>
    </rPh>
    <rPh sb="3" eb="4">
      <t>タイ</t>
    </rPh>
    <rPh sb="4" eb="6">
      <t>セッソウ</t>
    </rPh>
    <rPh sb="6" eb="8">
      <t>テブクロ</t>
    </rPh>
    <phoneticPr fontId="1"/>
  </si>
  <si>
    <t>防振手袋（ＭＴ８５１ＤＸ）</t>
    <rPh sb="0" eb="2">
      <t>ボウシン</t>
    </rPh>
    <rPh sb="2" eb="4">
      <t>テブクロ</t>
    </rPh>
    <phoneticPr fontId="1"/>
  </si>
  <si>
    <t>防振手袋（寒冷地用）（ＭＴ８５６）</t>
    <rPh sb="0" eb="2">
      <t>ボウシン</t>
    </rPh>
    <rPh sb="2" eb="4">
      <t>テブクロ</t>
    </rPh>
    <rPh sb="5" eb="9">
      <t>カンレイチヨウ</t>
    </rPh>
    <phoneticPr fontId="1"/>
  </si>
  <si>
    <t>防振・耐切創手袋ロング（ＭＴ８８２）</t>
    <rPh sb="0" eb="2">
      <t>ボウシン</t>
    </rPh>
    <rPh sb="3" eb="4">
      <t>タイ</t>
    </rPh>
    <rPh sb="4" eb="6">
      <t>セッソウ</t>
    </rPh>
    <rPh sb="6" eb="8">
      <t>テブクロ</t>
    </rPh>
    <phoneticPr fontId="1"/>
  </si>
  <si>
    <t>蜂防護手袋（防振機能付）（ＭＴ８８１）</t>
    <rPh sb="0" eb="1">
      <t>ハチ</t>
    </rPh>
    <rPh sb="1" eb="3">
      <t>ボウゴ</t>
    </rPh>
    <rPh sb="3" eb="5">
      <t>テブクロ</t>
    </rPh>
    <rPh sb="6" eb="8">
      <t>ボウシン</t>
    </rPh>
    <rPh sb="8" eb="10">
      <t>キノウ</t>
    </rPh>
    <rPh sb="10" eb="11">
      <t>ツキ</t>
    </rPh>
    <phoneticPr fontId="1"/>
  </si>
  <si>
    <t>刈払機作業用防護具（笹刈刃・丸のこ刃対応）（ＭＴ５５１）</t>
    <rPh sb="0" eb="1">
      <t>カリ</t>
    </rPh>
    <rPh sb="1" eb="2">
      <t>ハライ</t>
    </rPh>
    <rPh sb="2" eb="3">
      <t>キ</t>
    </rPh>
    <rPh sb="3" eb="6">
      <t>サギョウヨウ</t>
    </rPh>
    <rPh sb="6" eb="8">
      <t>ボウゴ</t>
    </rPh>
    <rPh sb="8" eb="9">
      <t>グ</t>
    </rPh>
    <rPh sb="10" eb="11">
      <t>ササ</t>
    </rPh>
    <rPh sb="11" eb="12">
      <t>カリ</t>
    </rPh>
    <rPh sb="12" eb="13">
      <t>ハ</t>
    </rPh>
    <rPh sb="14" eb="15">
      <t>マル</t>
    </rPh>
    <rPh sb="17" eb="18">
      <t>ハ</t>
    </rPh>
    <rPh sb="18" eb="20">
      <t>タイオウ</t>
    </rPh>
    <phoneticPr fontId="1"/>
  </si>
  <si>
    <t>刈払機作業用防護具（チップソー刃対応）（ＭＴ５７１）</t>
    <rPh sb="0" eb="1">
      <t>カリ</t>
    </rPh>
    <rPh sb="1" eb="2">
      <t>ハライ</t>
    </rPh>
    <rPh sb="2" eb="3">
      <t>キ</t>
    </rPh>
    <rPh sb="3" eb="6">
      <t>サギョウヨウ</t>
    </rPh>
    <rPh sb="6" eb="8">
      <t>ボウゴ</t>
    </rPh>
    <rPh sb="8" eb="9">
      <t>グ</t>
    </rPh>
    <rPh sb="15" eb="16">
      <t>ハ</t>
    </rPh>
    <rPh sb="16" eb="18">
      <t>タイオウ</t>
    </rPh>
    <phoneticPr fontId="1"/>
  </si>
  <si>
    <t>林業作業用シューズ「マジカルフォレスター♯003」</t>
    <rPh sb="0" eb="2">
      <t>リンギョウ</t>
    </rPh>
    <rPh sb="2" eb="5">
      <t>サギョウヨウ</t>
    </rPh>
    <phoneticPr fontId="1"/>
  </si>
  <si>
    <t>チェーンソー防護チャップス（GBC-20）</t>
    <rPh sb="6" eb="8">
      <t>ボウゴ</t>
    </rPh>
    <phoneticPr fontId="1"/>
  </si>
  <si>
    <t>刈払機用笹刃・チップソー防護カバー（GBF-110）</t>
    <rPh sb="0" eb="1">
      <t>カリ</t>
    </rPh>
    <rPh sb="1" eb="2">
      <t>ハライ</t>
    </rPh>
    <rPh sb="2" eb="4">
      <t>キヨウ</t>
    </rPh>
    <rPh sb="4" eb="5">
      <t>ササ</t>
    </rPh>
    <rPh sb="5" eb="6">
      <t>ハ</t>
    </rPh>
    <rPh sb="12" eb="14">
      <t>ボウゴ</t>
    </rPh>
    <phoneticPr fontId="1"/>
  </si>
  <si>
    <t>刈払機用笹刃・チップソー防護カバー甲付き（GBF-210）</t>
    <rPh sb="0" eb="1">
      <t>カリ</t>
    </rPh>
    <rPh sb="1" eb="2">
      <t>ハライ</t>
    </rPh>
    <rPh sb="2" eb="4">
      <t>キヨウ</t>
    </rPh>
    <rPh sb="4" eb="5">
      <t>ササ</t>
    </rPh>
    <rPh sb="5" eb="6">
      <t>ハ</t>
    </rPh>
    <rPh sb="12" eb="14">
      <t>ボウゴ</t>
    </rPh>
    <rPh sb="17" eb="18">
      <t>コウ</t>
    </rPh>
    <rPh sb="18" eb="19">
      <t>ツ</t>
    </rPh>
    <phoneticPr fontId="1"/>
  </si>
  <si>
    <t>木工加工用機械作業主任者（中災防発行）</t>
    <rPh sb="0" eb="2">
      <t>モッコウ</t>
    </rPh>
    <rPh sb="2" eb="5">
      <t>カコウヨウ</t>
    </rPh>
    <rPh sb="5" eb="7">
      <t>キカイ</t>
    </rPh>
    <rPh sb="7" eb="9">
      <t>サギョウ</t>
    </rPh>
    <rPh sb="9" eb="12">
      <t>シュニンシャ</t>
    </rPh>
    <rPh sb="13" eb="18">
      <t>チュウサイボウハッコウ</t>
    </rPh>
    <phoneticPr fontId="1"/>
  </si>
  <si>
    <t>〒</t>
    <phoneticPr fontId="1"/>
  </si>
  <si>
    <t>木材加工用機械作業主任者とその業務</t>
    <rPh sb="0" eb="2">
      <t>モクザイ</t>
    </rPh>
    <rPh sb="2" eb="5">
      <t>カコウヨウ</t>
    </rPh>
    <rPh sb="5" eb="7">
      <t>キカイ</t>
    </rPh>
    <rPh sb="7" eb="9">
      <t>サギョウ</t>
    </rPh>
    <rPh sb="9" eb="12">
      <t>シュニンシャ</t>
    </rPh>
    <rPh sb="15" eb="17">
      <t>ギョウム</t>
    </rPh>
    <phoneticPr fontId="1"/>
  </si>
  <si>
    <t>月</t>
    <rPh sb="0" eb="1">
      <t>ツキ</t>
    </rPh>
    <phoneticPr fontId="1"/>
  </si>
  <si>
    <t>日まで</t>
    <rPh sb="0" eb="1">
      <t>ヒ</t>
    </rPh>
    <phoneticPr fontId="1"/>
  </si>
  <si>
    <t>Mr.FOREST（ＭＴ５３６）</t>
  </si>
  <si>
    <t>あ・かる～いインナーチャップス（ＭＴ５4５）</t>
  </si>
  <si>
    <t>あ・かる～いチャップス（ＭＴ５６５）</t>
  </si>
  <si>
    <t>森林用作業上衣（GBJ-30）</t>
    <rPh sb="0" eb="2">
      <t>シンリン</t>
    </rPh>
    <rPh sb="2" eb="3">
      <t>ヨウ</t>
    </rPh>
    <rPh sb="3" eb="5">
      <t>サギョウ</t>
    </rPh>
    <rPh sb="5" eb="7">
      <t>ジョウイ</t>
    </rPh>
    <phoneticPr fontId="1"/>
  </si>
  <si>
    <t>夏用森林作業用上衣（GBJ-40）</t>
    <rPh sb="0" eb="2">
      <t>ナツヨウ</t>
    </rPh>
    <rPh sb="2" eb="4">
      <t>シンリン</t>
    </rPh>
    <rPh sb="4" eb="7">
      <t>サギョウヨウ</t>
    </rPh>
    <rPh sb="7" eb="9">
      <t>ジョウイ</t>
    </rPh>
    <phoneticPr fontId="1"/>
  </si>
  <si>
    <t>夏用チェーンソー防護ズボン（GBZ-40）</t>
    <phoneticPr fontId="1"/>
  </si>
  <si>
    <t>暑熱用森林用作業上衣（GBJ-100）</t>
    <rPh sb="0" eb="2">
      <t>ショネツ</t>
    </rPh>
    <rPh sb="2" eb="3">
      <t>ヨウ</t>
    </rPh>
    <rPh sb="3" eb="5">
      <t>シンリン</t>
    </rPh>
    <rPh sb="5" eb="6">
      <t>ヨウ</t>
    </rPh>
    <rPh sb="6" eb="8">
      <t>サギョウ</t>
    </rPh>
    <rPh sb="8" eb="10">
      <t>ジョウイ</t>
    </rPh>
    <phoneticPr fontId="1"/>
  </si>
  <si>
    <t>暑熱用チェーンソー防護ズボン（GBZ-100）</t>
    <phoneticPr fontId="1"/>
  </si>
  <si>
    <t>改訂初版 チェーンソー作業の安全ナビ</t>
    <rPh sb="0" eb="2">
      <t>カイテイ</t>
    </rPh>
    <rPh sb="2" eb="3">
      <t>ショ</t>
    </rPh>
    <rPh sb="3" eb="4">
      <t>ハン</t>
    </rPh>
    <rPh sb="11" eb="13">
      <t>サギョウ</t>
    </rPh>
    <rPh sb="14" eb="16">
      <t>アンゼン</t>
    </rPh>
    <phoneticPr fontId="1"/>
  </si>
  <si>
    <t>改訂初版 安全な刈払機作業のポイント</t>
    <rPh sb="0" eb="2">
      <t>カイテイ</t>
    </rPh>
    <rPh sb="2" eb="3">
      <t>ショ</t>
    </rPh>
    <rPh sb="3" eb="4">
      <t>ハン</t>
    </rPh>
    <rPh sb="5" eb="7">
      <t>アンゼン</t>
    </rPh>
    <rPh sb="8" eb="9">
      <t>カリ</t>
    </rPh>
    <rPh sb="9" eb="10">
      <t>ハライ</t>
    </rPh>
    <rPh sb="10" eb="11">
      <t>キ</t>
    </rPh>
    <rPh sb="11" eb="13">
      <t>サギョウ</t>
    </rPh>
    <phoneticPr fontId="1"/>
  </si>
  <si>
    <t>車両系木材伐出機械安全マニュアル</t>
    <rPh sb="0" eb="2">
      <t>シャリョウ</t>
    </rPh>
    <rPh sb="2" eb="3">
      <t>ケイ</t>
    </rPh>
    <rPh sb="3" eb="5">
      <t>モクザイ</t>
    </rPh>
    <rPh sb="5" eb="7">
      <t>バッシュツ</t>
    </rPh>
    <rPh sb="7" eb="9">
      <t>キカイ</t>
    </rPh>
    <rPh sb="9" eb="11">
      <t>アンゼン</t>
    </rPh>
    <phoneticPr fontId="1"/>
  </si>
  <si>
    <t>価格</t>
    <rPh sb="0" eb="2">
      <t>カカク</t>
    </rPh>
    <phoneticPr fontId="1"/>
  </si>
  <si>
    <t>価格+税</t>
    <rPh sb="0" eb="2">
      <t>カカク</t>
    </rPh>
    <rPh sb="3" eb="4">
      <t>ゼイ</t>
    </rPh>
    <phoneticPr fontId="1"/>
  </si>
  <si>
    <t>快適なﾁｬｯﾌﾟｽ「涼くん」（ＭＴ５８５）</t>
    <rPh sb="0" eb="2">
      <t>カイテキ</t>
    </rPh>
    <rPh sb="10" eb="11">
      <t>リョウ</t>
    </rPh>
    <phoneticPr fontId="1"/>
  </si>
  <si>
    <t>Mr.FOREST（ＭＴ５１５）上着</t>
    <rPh sb="16" eb="18">
      <t>ウワギ</t>
    </rPh>
    <phoneticPr fontId="1"/>
  </si>
  <si>
    <t>Mr.FOREST（ＭＴ５３２）防護ｽﾞﾎﾞﾝ</t>
    <rPh sb="16" eb="18">
      <t>ボウゴ</t>
    </rPh>
    <phoneticPr fontId="1"/>
  </si>
  <si>
    <t>リンタロウ（ＭＴ５１７）上着</t>
    <rPh sb="12" eb="14">
      <t>ウワギ</t>
    </rPh>
    <phoneticPr fontId="1"/>
  </si>
  <si>
    <t>リンタロウ（ＭＴ５４１）防護ｽﾞﾎﾞﾝ</t>
    <rPh sb="12" eb="14">
      <t>ボウゴ</t>
    </rPh>
    <phoneticPr fontId="1"/>
  </si>
  <si>
    <t>シンタロウ（ＭＴ５１６）上着</t>
    <rPh sb="12" eb="14">
      <t>ウワギ</t>
    </rPh>
    <phoneticPr fontId="1"/>
  </si>
  <si>
    <t>シンタロウ（ＭＴ５７２）防護ｽﾞﾎﾞﾝ</t>
    <rPh sb="12" eb="14">
      <t>ボウゴ</t>
    </rPh>
    <phoneticPr fontId="1"/>
  </si>
  <si>
    <t>オールシーズン用チェーンソー防護ズボン（GBZ-30）</t>
    <phoneticPr fontId="1"/>
  </si>
  <si>
    <t>労働安全衛生規則第36条8号修了者を対象とした補講テキスト</t>
  </si>
  <si>
    <t>労働安全衛生規則第36条8号の2修了者を対象とした補講テキスト</t>
    <phoneticPr fontId="1"/>
  </si>
  <si>
    <t>※非表示でも引数として入力される</t>
    <rPh sb="1" eb="4">
      <t>ヒヒョウジ</t>
    </rPh>
    <rPh sb="6" eb="8">
      <t>ヒキスウ</t>
    </rPh>
    <rPh sb="11" eb="13">
      <t>ニュウリョク</t>
    </rPh>
    <phoneticPr fontId="11"/>
  </si>
  <si>
    <t>電箕修了証用紙 (50 枚1 組）</t>
  </si>
  <si>
    <t>労働安全 ·衛生ポスター(10枚1セット）</t>
  </si>
  <si>
    <t>フォークリフト遮転士テキスト（中災防）</t>
  </si>
  <si>
    <t>はい作業安全必携（陸災防）</t>
  </si>
  <si>
    <t>修了証ケース（中災防）</t>
  </si>
  <si>
    <t>林材安全（令和元年度、年間購院料）</t>
  </si>
  <si>
    <t>林材安全（月刊）</t>
  </si>
  <si>
    <t>↑　ＨＰの申込書には載っていないもの</t>
    <rPh sb="5" eb="8">
      <t>モウシコミショ</t>
    </rPh>
    <rPh sb="10" eb="11">
      <t>ノ</t>
    </rPh>
    <phoneticPr fontId="11"/>
  </si>
  <si>
    <t>林業作業用シューズ「マジカルフォレスター♯005」</t>
    <rPh sb="0" eb="2">
      <t>リンギョウ</t>
    </rPh>
    <rPh sb="2" eb="5">
      <t>サギョウヨウ</t>
    </rPh>
    <phoneticPr fontId="1"/>
  </si>
  <si>
    <t>マッククール（ＭＴ５１９）上着</t>
    <rPh sb="13" eb="15">
      <t>ウワギ</t>
    </rPh>
    <phoneticPr fontId="1"/>
  </si>
  <si>
    <t>快適なﾁｬｯﾌﾟｽ「涼くん」（ＭＴ５８５ＤＸ）</t>
    <rPh sb="0" eb="2">
      <t>カイテキ</t>
    </rPh>
    <rPh sb="10" eb="11">
      <t>リョウ</t>
    </rPh>
    <phoneticPr fontId="1"/>
  </si>
  <si>
    <t>Miss.FOREST（ＭＴ５１８）上着</t>
    <rPh sb="18" eb="20">
      <t>ウワギ</t>
    </rPh>
    <phoneticPr fontId="1"/>
  </si>
  <si>
    <t>Mr.FOREST（ＭＴ５３２）防護ズボン</t>
    <rPh sb="16" eb="18">
      <t>ボウゴ</t>
    </rPh>
    <phoneticPr fontId="1"/>
  </si>
  <si>
    <t>マッククール（ＭＴ５６１）防護ズボン</t>
    <rPh sb="13" eb="15">
      <t>ボウゴ</t>
    </rPh>
    <phoneticPr fontId="1"/>
  </si>
  <si>
    <t>Miss.FOREST（ＭＴ５３４）防護ズボン</t>
    <rPh sb="18" eb="20">
      <t>ボウゴ</t>
    </rPh>
    <phoneticPr fontId="1"/>
  </si>
  <si>
    <r>
      <t>安衛則</t>
    </r>
    <r>
      <rPr>
        <sz val="11"/>
        <rFont val="ＭＳ Ｐゴシック"/>
        <family val="3"/>
        <charset val="128"/>
      </rPr>
      <t>第36条8号</t>
    </r>
    <r>
      <rPr>
        <sz val="10"/>
        <rFont val="ＭＳ Ｐゴシック"/>
        <family val="3"/>
        <charset val="128"/>
      </rPr>
      <t>修了者対象「補講テキスト」
（サブテキスト付）</t>
    </r>
    <rPh sb="30" eb="31">
      <t>ツキ</t>
    </rPh>
    <phoneticPr fontId="11"/>
  </si>
  <si>
    <r>
      <t>安衛生則第</t>
    </r>
    <r>
      <rPr>
        <sz val="10"/>
        <rFont val="ＭＳ Ｐゴシック"/>
        <family val="3"/>
        <charset val="128"/>
      </rPr>
      <t>36条8号の2</t>
    </r>
    <r>
      <rPr>
        <sz val="9"/>
        <rFont val="ＭＳ Ｐゴシック"/>
        <family val="3"/>
        <charset val="128"/>
      </rPr>
      <t>修了者対象「補講テキスト」　
（サブテキスト付）</t>
    </r>
    <rPh sb="34" eb="35">
      <t>ツキ</t>
    </rPh>
    <phoneticPr fontId="11"/>
  </si>
  <si>
    <t>暑熱対策森林作業ジャケット（GBJ-CC100）</t>
    <phoneticPr fontId="11"/>
  </si>
  <si>
    <t>暑熱対策・高視認森林作業ジャケット（GBJ-200）</t>
    <phoneticPr fontId="11"/>
  </si>
  <si>
    <t>夏用森林作業ジャケット（GBJ-80）</t>
    <phoneticPr fontId="11"/>
  </si>
  <si>
    <t>スタンダード森林作業ジャケット（GBJ-60）</t>
    <phoneticPr fontId="11"/>
  </si>
  <si>
    <t>書籍・用品等購入申込書（ＦＡＸ用）</t>
    <rPh sb="0" eb="2">
      <t>ショセキ</t>
    </rPh>
    <rPh sb="3" eb="5">
      <t>ヨウヒン</t>
    </rPh>
    <rPh sb="5" eb="6">
      <t>トウ</t>
    </rPh>
    <rPh sb="6" eb="8">
      <t>コウニュウ</t>
    </rPh>
    <rPh sb="8" eb="11">
      <t>モウシコミショ</t>
    </rPh>
    <rPh sb="15" eb="16">
      <t>ヨウ</t>
    </rPh>
    <phoneticPr fontId="1"/>
  </si>
  <si>
    <t>　*ご注文ありがとうございます。下記の枠内にご記入ください。</t>
    <rPh sb="3" eb="5">
      <t>チュウモン</t>
    </rPh>
    <rPh sb="16" eb="18">
      <t>カキ</t>
    </rPh>
    <rPh sb="19" eb="21">
      <t>ワクナイ</t>
    </rPh>
    <rPh sb="20" eb="21">
      <t>ナイ</t>
    </rPh>
    <rPh sb="23" eb="25">
      <t>キニュウ</t>
    </rPh>
    <phoneticPr fontId="1"/>
  </si>
  <si>
    <r>
      <t xml:space="preserve">定価
</t>
    </r>
    <r>
      <rPr>
        <sz val="9"/>
        <rFont val="ＭＳ Ｐゴシック"/>
        <family val="3"/>
        <charset val="128"/>
      </rPr>
      <t>（本体価格＋税）</t>
    </r>
    <rPh sb="0" eb="2">
      <t>テイカ</t>
    </rPh>
    <rPh sb="4" eb="6">
      <t>ホンタイ</t>
    </rPh>
    <rPh sb="6" eb="8">
      <t>カカク</t>
    </rPh>
    <rPh sb="9" eb="10">
      <t>ゼイ</t>
    </rPh>
    <phoneticPr fontId="1"/>
  </si>
  <si>
    <t>数　量</t>
    <rPh sb="0" eb="1">
      <t>スウ</t>
    </rPh>
    <rPh sb="2" eb="3">
      <t>リョウ</t>
    </rPh>
    <phoneticPr fontId="1"/>
  </si>
  <si>
    <t>定価合計額
（円）</t>
    <rPh sb="0" eb="2">
      <t>テイカ</t>
    </rPh>
    <rPh sb="2" eb="4">
      <t>ゴウケイ</t>
    </rPh>
    <rPh sb="4" eb="5">
      <t>ガク</t>
    </rPh>
    <rPh sb="6" eb="8">
      <t>テイカカク</t>
    </rPh>
    <rPh sb="7" eb="8">
      <t>エン</t>
    </rPh>
    <phoneticPr fontId="1"/>
  </si>
  <si>
    <t>合　　　　　計</t>
    <rPh sb="0" eb="1">
      <t>ゴウ</t>
    </rPh>
    <rPh sb="6" eb="7">
      <t>ケイ</t>
    </rPh>
    <phoneticPr fontId="1"/>
  </si>
  <si>
    <t>※送料について・・・図書及び安全用品等は別途ご負担下さい。DVDは無料です。
※定価（単価）は、本体価格に消費税率分の金額が加算された額となり、1円未満の端数は切り捨てとなります。</t>
    <rPh sb="1" eb="3">
      <t>ソウリョウ</t>
    </rPh>
    <rPh sb="10" eb="12">
      <t>トショ</t>
    </rPh>
    <rPh sb="12" eb="13">
      <t>オヨ</t>
    </rPh>
    <rPh sb="14" eb="16">
      <t>アンゼン</t>
    </rPh>
    <rPh sb="16" eb="18">
      <t>ヨウヒン</t>
    </rPh>
    <rPh sb="18" eb="19">
      <t>ナド</t>
    </rPh>
    <rPh sb="20" eb="22">
      <t>ベット</t>
    </rPh>
    <rPh sb="23" eb="25">
      <t>フタン</t>
    </rPh>
    <rPh sb="25" eb="26">
      <t>クダ</t>
    </rPh>
    <rPh sb="33" eb="35">
      <t>ムリョウ</t>
    </rPh>
    <rPh sb="40" eb="42">
      <t>テイカ</t>
    </rPh>
    <rPh sb="43" eb="45">
      <t>タンカ</t>
    </rPh>
    <rPh sb="48" eb="50">
      <t>ホンタイ</t>
    </rPh>
    <rPh sb="50" eb="52">
      <t>カカク</t>
    </rPh>
    <rPh sb="53" eb="56">
      <t>ショウヒゼイ</t>
    </rPh>
    <rPh sb="56" eb="57">
      <t>リツ</t>
    </rPh>
    <rPh sb="57" eb="58">
      <t>ブン</t>
    </rPh>
    <rPh sb="59" eb="61">
      <t>キンガク</t>
    </rPh>
    <rPh sb="62" eb="64">
      <t>カサン</t>
    </rPh>
    <rPh sb="67" eb="68">
      <t>ガク</t>
    </rPh>
    <rPh sb="73" eb="74">
      <t>エン</t>
    </rPh>
    <rPh sb="74" eb="76">
      <t>ミマン</t>
    </rPh>
    <rPh sb="77" eb="79">
      <t>ハスウ</t>
    </rPh>
    <rPh sb="80" eb="81">
      <t>キ</t>
    </rPh>
    <rPh sb="82" eb="83">
      <t>ス</t>
    </rPh>
    <phoneticPr fontId="1"/>
  </si>
  <si>
    <t>お届け先住所</t>
    <rPh sb="1" eb="2">
      <t>トド</t>
    </rPh>
    <rPh sb="3" eb="4">
      <t>サキ</t>
    </rPh>
    <rPh sb="4" eb="6">
      <t>ジュウショ</t>
    </rPh>
    <phoneticPr fontId="1"/>
  </si>
  <si>
    <t>フリガナ</t>
    <phoneticPr fontId="1"/>
  </si>
  <si>
    <t>氏名又は会社名</t>
    <rPh sb="0" eb="2">
      <t>シメイ</t>
    </rPh>
    <rPh sb="2" eb="3">
      <t>マタ</t>
    </rPh>
    <rPh sb="4" eb="6">
      <t>カイシャ</t>
    </rPh>
    <rPh sb="6" eb="7">
      <t>メイ</t>
    </rPh>
    <phoneticPr fontId="1"/>
  </si>
  <si>
    <t>ご担当者　　　氏　名</t>
    <rPh sb="1" eb="4">
      <t>タントウシャ</t>
    </rPh>
    <rPh sb="7" eb="8">
      <t>シ</t>
    </rPh>
    <rPh sb="9" eb="10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</si>
  <si>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</si>
  <si>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</si>
  <si>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備　　考</t>
    <rPh sb="0" eb="1">
      <t>ビ</t>
    </rPh>
    <rPh sb="3" eb="4">
      <t>コウ</t>
    </rPh>
    <phoneticPr fontId="1"/>
  </si>
  <si>
    <t>　　　　林業・木材製造業労働災害防止協会</t>
    <rPh sb="4" eb="20">
      <t>リン</t>
    </rPh>
    <phoneticPr fontId="1"/>
  </si>
  <si>
    <t>　　　℡03-3452-4981</t>
    <phoneticPr fontId="1"/>
  </si>
  <si>
    <t xml:space="preserve"> 　　　　　（略称： 林材業労災防止協会）</t>
    <rPh sb="7" eb="9">
      <t>リャクショウ</t>
    </rPh>
    <rPh sb="11" eb="12">
      <t>リン</t>
    </rPh>
    <rPh sb="12" eb="13">
      <t>ザイ</t>
    </rPh>
    <rPh sb="13" eb="14">
      <t>ギョウ</t>
    </rPh>
    <rPh sb="14" eb="16">
      <t>ロウサイ</t>
    </rPh>
    <rPh sb="16" eb="18">
      <t>ボウシ</t>
    </rPh>
    <rPh sb="18" eb="20">
      <t>キョウカイ</t>
    </rPh>
    <phoneticPr fontId="1"/>
  </si>
  <si>
    <t>担当：出版事業課</t>
    <rPh sb="0" eb="2">
      <t>タントウ</t>
    </rPh>
    <rPh sb="3" eb="5">
      <t>シュッパン</t>
    </rPh>
    <rPh sb="5" eb="7">
      <t>ジギョウ</t>
    </rPh>
    <rPh sb="7" eb="8">
      <t>カ</t>
    </rPh>
    <phoneticPr fontId="1"/>
  </si>
  <si>
    <t>　ＦＡＸ番号　　０３－３４５２－４９８４</t>
    <rPh sb="4" eb="6">
      <t>バンゴウ</t>
    </rPh>
    <phoneticPr fontId="1"/>
  </si>
  <si>
    <t>※引数↓</t>
    <rPh sb="1" eb="3">
      <t>ヒキスウ</t>
    </rPh>
    <phoneticPr fontId="11"/>
  </si>
  <si>
    <t>①安全な伐木造材作業（携帯式カード）</t>
    <rPh sb="1" eb="3">
      <t>アンゼン</t>
    </rPh>
    <rPh sb="4" eb="7">
      <t>バツボクゾウ</t>
    </rPh>
    <rPh sb="7" eb="8">
      <t>ザイ</t>
    </rPh>
    <rPh sb="8" eb="10">
      <t>サギョウ</t>
    </rPh>
    <rPh sb="11" eb="13">
      <t>ケイタイ</t>
    </rPh>
    <rPh sb="13" eb="14">
      <t>シキ</t>
    </rPh>
    <phoneticPr fontId="1"/>
  </si>
  <si>
    <t>②安全なかかり木処理作業（携帯式カード）</t>
    <rPh sb="1" eb="3">
      <t>アンゼン</t>
    </rPh>
    <rPh sb="7" eb="8">
      <t>ギ</t>
    </rPh>
    <rPh sb="8" eb="10">
      <t>ショリ</t>
    </rPh>
    <rPh sb="10" eb="12">
      <t>サギョウ</t>
    </rPh>
    <rPh sb="13" eb="16">
      <t>ケイタイシキ</t>
    </rPh>
    <phoneticPr fontId="1"/>
  </si>
  <si>
    <t>③安全な集材作業・荷かけ作業（携帯式カード）</t>
    <rPh sb="1" eb="3">
      <t>アンゼン</t>
    </rPh>
    <rPh sb="4" eb="6">
      <t>シュウザイ</t>
    </rPh>
    <rPh sb="6" eb="8">
      <t>サギョウ</t>
    </rPh>
    <rPh sb="9" eb="10">
      <t>ニ</t>
    </rPh>
    <rPh sb="12" eb="14">
      <t>サギョウ</t>
    </rPh>
    <rPh sb="15" eb="17">
      <t>ケイタイ</t>
    </rPh>
    <rPh sb="17" eb="18">
      <t>シキ</t>
    </rPh>
    <phoneticPr fontId="1"/>
  </si>
  <si>
    <t>④安全な刈払機作業（携帯式カード）</t>
    <rPh sb="1" eb="3">
      <t>アンゼン</t>
    </rPh>
    <rPh sb="4" eb="7">
      <t>カリハライキ</t>
    </rPh>
    <rPh sb="7" eb="9">
      <t>サギョウ</t>
    </rPh>
    <rPh sb="10" eb="12">
      <t>ケイタイ</t>
    </rPh>
    <rPh sb="12" eb="13">
      <t>シキ</t>
    </rPh>
    <phoneticPr fontId="1"/>
  </si>
  <si>
    <t>⑤手工具による造林作業（携帯式カード）</t>
    <rPh sb="1" eb="3">
      <t>シュコウ</t>
    </rPh>
    <rPh sb="3" eb="4">
      <t>グ</t>
    </rPh>
    <rPh sb="7" eb="9">
      <t>ゾウリン</t>
    </rPh>
    <rPh sb="9" eb="11">
      <t>サギョウ</t>
    </rPh>
    <rPh sb="12" eb="14">
      <t>ケイタイ</t>
    </rPh>
    <rPh sb="14" eb="15">
      <t>シキ</t>
    </rPh>
    <phoneticPr fontId="1"/>
  </si>
  <si>
    <t>⑥被害木の安全な処理作業（携帯式カード）</t>
    <rPh sb="1" eb="3">
      <t>ヒガイ</t>
    </rPh>
    <rPh sb="3" eb="4">
      <t>ボク</t>
    </rPh>
    <rPh sb="5" eb="7">
      <t>アンゼン</t>
    </rPh>
    <rPh sb="8" eb="10">
      <t>ショリ</t>
    </rPh>
    <rPh sb="10" eb="12">
      <t>サギョウ</t>
    </rPh>
    <rPh sb="13" eb="15">
      <t>ケイタイ</t>
    </rPh>
    <rPh sb="15" eb="16">
      <t>シキ</t>
    </rPh>
    <phoneticPr fontId="1"/>
  </si>
  <si>
    <t>⑦スイングヤーダによる安全な作業（携帯式カード）</t>
    <rPh sb="11" eb="13">
      <t>アンゼン</t>
    </rPh>
    <rPh sb="14" eb="16">
      <t>サギョウ</t>
    </rPh>
    <rPh sb="17" eb="19">
      <t>ケイタイ</t>
    </rPh>
    <rPh sb="19" eb="20">
      <t>シキ</t>
    </rPh>
    <phoneticPr fontId="1"/>
  </si>
  <si>
    <t>配送到着希望日</t>
    <rPh sb="0" eb="1">
      <t>ハイ</t>
    </rPh>
    <rPh sb="1" eb="2">
      <t>ソウ</t>
    </rPh>
    <rPh sb="2" eb="4">
      <t>トウチャク</t>
    </rPh>
    <rPh sb="4" eb="5">
      <t>ノゾミ</t>
    </rPh>
    <rPh sb="5" eb="6">
      <t>ボウ</t>
    </rPh>
    <rPh sb="6" eb="7">
      <t>ニチ</t>
    </rPh>
    <phoneticPr fontId="1"/>
  </si>
  <si>
    <t>作業計画作成ガイド</t>
    <rPh sb="0" eb="4">
      <t>サギョウケイカク</t>
    </rPh>
    <rPh sb="4" eb="6">
      <t>サクセイ</t>
    </rPh>
    <phoneticPr fontId="11"/>
  </si>
  <si>
    <t>暑熱対策・高視認チェーンソー防護ズボン（GBZ-200N）</t>
    <phoneticPr fontId="11"/>
  </si>
  <si>
    <t>夏用チェーンソー防護ズボン（GBZ-80N）</t>
    <phoneticPr fontId="11"/>
  </si>
  <si>
    <t>スタンダードチェーンソー防護ズボン（GBZ-60N）</t>
    <phoneticPr fontId="11"/>
  </si>
  <si>
    <t>チェーンソー防護ローハイドロング（GBL-60）</t>
    <phoneticPr fontId="11"/>
  </si>
  <si>
    <t>グリーンボーイグローブ（GBH-RV1〈B・W〉）</t>
    <phoneticPr fontId="11"/>
  </si>
  <si>
    <t>グリーンボーイグローブ・耐切創タイプ（GBH-CV1〈B・W〉）</t>
    <rPh sb="12" eb="13">
      <t>タイ</t>
    </rPh>
    <rPh sb="13" eb="15">
      <t>セッソウ</t>
    </rPh>
    <phoneticPr fontId="11"/>
  </si>
  <si>
    <t>チェーンソー防護チャップス（GBC-40）</t>
    <rPh sb="6" eb="8">
      <t>ボウゴ</t>
    </rPh>
    <phoneticPr fontId="1"/>
  </si>
  <si>
    <t>暑熱対策チェーンソー防護ズボン（GBZ-CC100N）</t>
    <phoneticPr fontId="11"/>
  </si>
  <si>
    <t>R4.8新刊</t>
    <rPh sb="4" eb="6">
      <t>シンカン</t>
    </rPh>
    <phoneticPr fontId="11"/>
  </si>
  <si>
    <t>林業・木材製造業労働災害防止規程 解説　ー木材製造業関係ー</t>
    <rPh sb="0" eb="2">
      <t>リンギョウ</t>
    </rPh>
    <rPh sb="3" eb="5">
      <t>モクザイ</t>
    </rPh>
    <rPh sb="5" eb="8">
      <t>セイゾウギョウ</t>
    </rPh>
    <rPh sb="8" eb="10">
      <t>ロウドウ</t>
    </rPh>
    <rPh sb="10" eb="12">
      <t>サイガイ</t>
    </rPh>
    <rPh sb="12" eb="14">
      <t>ボウシ</t>
    </rPh>
    <rPh sb="14" eb="16">
      <t>キテイ</t>
    </rPh>
    <rPh sb="17" eb="19">
      <t>カイセツ</t>
    </rPh>
    <rPh sb="21" eb="23">
      <t>モクザイ</t>
    </rPh>
    <rPh sb="23" eb="25">
      <t>セイゾウ</t>
    </rPh>
    <phoneticPr fontId="1"/>
  </si>
  <si>
    <t>危険をよみ、災害の芽をつむ</t>
    <rPh sb="0" eb="2">
      <t>キケン</t>
    </rPh>
    <rPh sb="6" eb="8">
      <t>サイガイ</t>
    </rPh>
    <rPh sb="9" eb="10">
      <t>メ</t>
    </rPh>
    <phoneticPr fontId="1"/>
  </si>
  <si>
    <t>林業安全ゲーム（チェーンソー伐木作業編）</t>
    <rPh sb="0" eb="2">
      <t>リンギョウ</t>
    </rPh>
    <rPh sb="2" eb="4">
      <t>アンゼン</t>
    </rPh>
    <rPh sb="14" eb="16">
      <t>バツボク</t>
    </rPh>
    <rPh sb="16" eb="18">
      <t>サギョウ</t>
    </rPh>
    <rPh sb="18" eb="19">
      <t>ヘン</t>
    </rPh>
    <phoneticPr fontId="1"/>
  </si>
  <si>
    <r>
      <rPr>
        <sz val="10"/>
        <color indexed="8"/>
        <rFont val="ＭＳ Ｐゴシック"/>
        <family val="3"/>
        <charset val="128"/>
      </rPr>
      <t>はじめての林業に携わる者のための</t>
    </r>
    <r>
      <rPr>
        <sz val="12"/>
        <color indexed="8"/>
        <rFont val="ＭＳ Ｐゴシック"/>
        <family val="3"/>
        <charset val="128"/>
      </rPr>
      <t>安全な作業の基本</t>
    </r>
    <rPh sb="5" eb="7">
      <t>リンギョウ</t>
    </rPh>
    <rPh sb="8" eb="9">
      <t>タズサ</t>
    </rPh>
    <rPh sb="11" eb="12">
      <t>モノ</t>
    </rPh>
    <rPh sb="16" eb="18">
      <t>アンゼン</t>
    </rPh>
    <rPh sb="19" eb="21">
      <t>サギョウ</t>
    </rPh>
    <rPh sb="22" eb="24">
      <t>キホン</t>
    </rPh>
    <phoneticPr fontId="1"/>
  </si>
  <si>
    <t>労働安全・衛生ポスター（10枚１セット）</t>
    <rPh sb="0" eb="4">
      <t>ロウドウアンゼン</t>
    </rPh>
    <rPh sb="5" eb="7">
      <t>エイセイ</t>
    </rPh>
    <rPh sb="14" eb="15">
      <t>マイ</t>
    </rPh>
    <phoneticPr fontId="11"/>
  </si>
  <si>
    <t>車輛等貼付用ステッカー（マグネット式）</t>
  </si>
  <si>
    <t>改訂初版　被害木の安全な処理作業</t>
    <rPh sb="0" eb="4">
      <t>カイテイショハン</t>
    </rPh>
    <rPh sb="5" eb="7">
      <t>ヒガイ</t>
    </rPh>
    <rPh sb="7" eb="8">
      <t>ボク</t>
    </rPh>
    <rPh sb="9" eb="11">
      <t>アンゼン</t>
    </rPh>
    <rPh sb="12" eb="14">
      <t>ショリ</t>
    </rPh>
    <rPh sb="14" eb="16">
      <t>サギョウ</t>
    </rPh>
    <phoneticPr fontId="1"/>
  </si>
  <si>
    <t>改訂初版　かかり木処理作業の安全</t>
    <rPh sb="0" eb="2">
      <t>カイテイ</t>
    </rPh>
    <rPh sb="2" eb="4">
      <t>ショハン</t>
    </rPh>
    <rPh sb="8" eb="9">
      <t>キ</t>
    </rPh>
    <rPh sb="9" eb="11">
      <t>ショリ</t>
    </rPh>
    <rPh sb="11" eb="13">
      <t>サギョウ</t>
    </rPh>
    <rPh sb="14" eb="16">
      <t>アンゼン</t>
    </rPh>
    <phoneticPr fontId="1"/>
  </si>
  <si>
    <r>
      <t>チェーンソー防護</t>
    </r>
    <r>
      <rPr>
        <sz val="12"/>
        <color rgb="FFFF0000"/>
        <rFont val="ＭＳ Ｐゴシック"/>
        <family val="3"/>
        <charset val="128"/>
        <scheme val="minor"/>
      </rPr>
      <t>ルーチェ</t>
    </r>
    <r>
      <rPr>
        <sz val="12"/>
        <rFont val="ＭＳ Ｐゴシック"/>
        <family val="3"/>
        <charset val="128"/>
        <scheme val="minor"/>
      </rPr>
      <t>チャップス（GBC-L20）</t>
    </r>
    <rPh sb="6" eb="8">
      <t>ボウゴ</t>
    </rPh>
    <phoneticPr fontId="1"/>
  </si>
  <si>
    <r>
      <t>指差し呼称カード（林業編）</t>
    </r>
    <r>
      <rPr>
        <sz val="10"/>
        <rFont val="ＭＳ Ｐゴシック"/>
        <family val="3"/>
        <charset val="128"/>
      </rPr>
      <t xml:space="preserve"> 携帯用カード</t>
    </r>
    <phoneticPr fontId="11"/>
  </si>
  <si>
    <t>2024/4/1改訂</t>
    <phoneticPr fontId="11"/>
  </si>
  <si>
    <t>旧価格(5%) (1257)</t>
    <rPh sb="0" eb="3">
      <t>キュウカカク</t>
    </rPh>
    <phoneticPr fontId="11"/>
  </si>
  <si>
    <t>旧価格(5%) (943)</t>
    <rPh sb="0" eb="3">
      <t>キュウカカク</t>
    </rPh>
    <phoneticPr fontId="11"/>
  </si>
  <si>
    <t>販売休止</t>
    <rPh sb="0" eb="4">
      <t>ハンバイキュウシ</t>
    </rPh>
    <phoneticPr fontId="11"/>
  </si>
  <si>
    <t>2024/8/1修正</t>
    <rPh sb="8" eb="10">
      <t>シュウセイ</t>
    </rPh>
    <phoneticPr fontId="11"/>
  </si>
  <si>
    <t>改訂３版 造林作業安全衛生実務必携</t>
    <rPh sb="0" eb="2">
      <t>カイテイ</t>
    </rPh>
    <rPh sb="3" eb="4">
      <t>ハン</t>
    </rPh>
    <rPh sb="5" eb="7">
      <t>ゾウリン</t>
    </rPh>
    <rPh sb="7" eb="9">
      <t>サギョウ</t>
    </rPh>
    <rPh sb="9" eb="11">
      <t>アンゼン</t>
    </rPh>
    <rPh sb="11" eb="13">
      <t>エイセイ</t>
    </rPh>
    <rPh sb="13" eb="15">
      <t>ジツム</t>
    </rPh>
    <rPh sb="15" eb="17">
      <t>ヒッケイ</t>
    </rPh>
    <phoneticPr fontId="1"/>
  </si>
  <si>
    <t>2025/4/1改訂</t>
    <rPh sb="8" eb="10">
      <t>カイテイ</t>
    </rPh>
    <phoneticPr fontId="11"/>
  </si>
  <si>
    <t>増刷時価格改定(3630)　2025/4/1</t>
    <rPh sb="0" eb="3">
      <t>ゾウサツジ</t>
    </rPh>
    <rPh sb="3" eb="5">
      <t>カカク</t>
    </rPh>
    <rPh sb="5" eb="7">
      <t>カイテイ</t>
    </rPh>
    <phoneticPr fontId="1"/>
  </si>
  <si>
    <t>改訂３版 チェーンソー作業の安全ナビ</t>
    <phoneticPr fontId="11"/>
  </si>
  <si>
    <t>改訂版 林業における安全衛生推進者必携</t>
    <rPh sb="0" eb="3">
      <t>カイテイバン</t>
    </rPh>
    <rPh sb="4" eb="6">
      <t>リンギョウ</t>
    </rPh>
    <rPh sb="10" eb="12">
      <t>アンゼン</t>
    </rPh>
    <rPh sb="12" eb="14">
      <t>エイセイ</t>
    </rPh>
    <rPh sb="14" eb="17">
      <t>スイシンシャ</t>
    </rPh>
    <rPh sb="17" eb="19">
      <t>ヒッケイ</t>
    </rPh>
    <phoneticPr fontId="1"/>
  </si>
  <si>
    <t>改訂２版 安全な刈払機作業のポイント</t>
  </si>
  <si>
    <r>
      <rPr>
        <sz val="12"/>
        <rFont val="ＭＳ Ｐゴシック"/>
        <family val="3"/>
        <charset val="128"/>
      </rPr>
      <t>第３版 林業労働災害事例集</t>
    </r>
    <rPh sb="0" eb="1">
      <t>ダイ</t>
    </rPh>
    <rPh sb="2" eb="3">
      <t>ハン</t>
    </rPh>
    <rPh sb="4" eb="6">
      <t>リンギョウ</t>
    </rPh>
    <rPh sb="6" eb="8">
      <t>ロウドウ</t>
    </rPh>
    <rPh sb="8" eb="10">
      <t>サイガイ</t>
    </rPh>
    <rPh sb="10" eb="12">
      <t>ジレイ</t>
    </rPh>
    <rPh sb="12" eb="13">
      <t>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</si>
</sst>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△ &quot;#,##0"/>
  </numFmts>
  <fonts count="4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Verdana"/>
      <family val="2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7030A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9"/>
      <color theme="6" tint="-0.499984740745262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CC00CC"/>
      <name val="ＭＳ Ｐゴシック"/>
      <family val="3"/>
      <charset val="128"/>
      <scheme val="minor"/>
    </font>
    <font>
      <sz val="11"/>
      <color rgb="FF7030A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38" fontId="45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20" fillId="0" borderId="0" xfId="0" applyFont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vertical="center" shrinkToFit="1"/>
    </xf>
    <xf numFmtId="0" fontId="22" fillId="0" borderId="1" xfId="0" applyFont="1" applyBorder="1" applyAlignment="1">
      <alignment vertical="center" shrinkToFit="1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21" fillId="2" borderId="1" xfId="0" applyFont="1" applyFill="1" applyBorder="1">
      <alignment vertical="center"/>
    </xf>
    <xf numFmtId="0" fontId="21" fillId="2" borderId="1" xfId="0" applyFont="1" applyFill="1" applyBorder="1" applyAlignment="1">
      <alignment vertical="center" shrinkToFit="1"/>
    </xf>
    <xf numFmtId="176" fontId="0" fillId="2" borderId="1" xfId="0" applyNumberFormat="1" applyFill="1" applyBorder="1">
      <alignment vertical="center"/>
    </xf>
    <xf numFmtId="0" fontId="18" fillId="0" borderId="44" xfId="3" applyFont="1" applyBorder="1" applyAlignment="1" applyProtection="1">
      <alignment horizontal="center" vertical="center"/>
      <protection locked="0"/>
    </xf>
    <xf numFmtId="0" fontId="18" fillId="0" borderId="7" xfId="3" applyFont="1" applyBorder="1" applyAlignment="1" applyProtection="1">
      <alignment horizontal="center" vertical="center"/>
      <protection locked="0"/>
    </xf>
    <xf numFmtId="0" fontId="24" fillId="0" borderId="0" xfId="0" applyFont="1">
      <alignment vertical="center"/>
    </xf>
    <xf numFmtId="1" fontId="25" fillId="4" borderId="1" xfId="3" applyNumberFormat="1" applyFont="1" applyFill="1" applyBorder="1" applyAlignment="1">
      <alignment horizontal="center" shrinkToFit="1"/>
    </xf>
    <xf numFmtId="0" fontId="25" fillId="4" borderId="1" xfId="3" applyFont="1" applyFill="1" applyBorder="1" applyAlignment="1">
      <alignment horizontal="left" indent="1"/>
    </xf>
    <xf numFmtId="176" fontId="25" fillId="4" borderId="1" xfId="3" applyNumberFormat="1" applyFont="1" applyFill="1" applyBorder="1" applyAlignment="1">
      <alignment horizontal="right" shrinkToFit="1"/>
    </xf>
    <xf numFmtId="176" fontId="25" fillId="4" borderId="1" xfId="3" applyNumberFormat="1" applyFont="1" applyFill="1" applyBorder="1" applyAlignment="1">
      <alignment shrinkToFit="1"/>
    </xf>
    <xf numFmtId="0" fontId="25" fillId="4" borderId="1" xfId="3" applyFont="1" applyFill="1" applyBorder="1" applyAlignment="1">
      <alignment horizontal="center"/>
    </xf>
    <xf numFmtId="0" fontId="26" fillId="0" borderId="0" xfId="0" applyFont="1">
      <alignment vertical="center"/>
    </xf>
    <xf numFmtId="0" fontId="27" fillId="0" borderId="1" xfId="0" applyFont="1" applyBorder="1" applyAlignment="1">
      <alignment vertical="center" wrapText="1" shrinkToFit="1"/>
    </xf>
    <xf numFmtId="0" fontId="29" fillId="0" borderId="1" xfId="0" applyFont="1" applyBorder="1" applyAlignment="1">
      <alignment vertical="center" wrapText="1" shrinkToFit="1"/>
    </xf>
    <xf numFmtId="0" fontId="3" fillId="0" borderId="0" xfId="3" applyFont="1">
      <alignment vertical="center"/>
    </xf>
    <xf numFmtId="0" fontId="2" fillId="0" borderId="0" xfId="3">
      <alignment vertical="center"/>
    </xf>
    <xf numFmtId="0" fontId="2" fillId="0" borderId="0" xfId="3" applyAlignment="1">
      <alignment horizontal="right" vertical="center"/>
    </xf>
    <xf numFmtId="0" fontId="5" fillId="0" borderId="9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 wrapText="1"/>
    </xf>
    <xf numFmtId="0" fontId="19" fillId="0" borderId="0" xfId="4">
      <alignment vertical="center"/>
    </xf>
    <xf numFmtId="0" fontId="5" fillId="0" borderId="0" xfId="3" applyFont="1" applyAlignment="1">
      <alignment vertical="center" wrapText="1"/>
    </xf>
    <xf numFmtId="0" fontId="16" fillId="0" borderId="7" xfId="3" applyFont="1" applyBorder="1">
      <alignment vertical="center"/>
    </xf>
    <xf numFmtId="0" fontId="16" fillId="0" borderId="8" xfId="3" applyFont="1" applyBorder="1" applyAlignment="1">
      <alignment horizontal="right" vertical="center"/>
    </xf>
    <xf numFmtId="0" fontId="15" fillId="0" borderId="4" xfId="3" applyFont="1" applyBorder="1" applyAlignment="1">
      <alignment vertical="center" wrapText="1"/>
    </xf>
    <xf numFmtId="0" fontId="14" fillId="0" borderId="18" xfId="3" applyFont="1" applyBorder="1" applyProtection="1">
      <alignment vertical="center"/>
      <protection locked="0"/>
    </xf>
    <xf numFmtId="0" fontId="2" fillId="0" borderId="3" xfId="3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2" fillId="0" borderId="2" xfId="3" applyBorder="1" applyAlignment="1">
      <alignment horizontal="center" vertical="center"/>
    </xf>
    <xf numFmtId="0" fontId="16" fillId="0" borderId="6" xfId="3" applyFont="1" applyBorder="1" applyAlignment="1">
      <alignment horizontal="center" vertical="center" wrapText="1"/>
    </xf>
    <xf numFmtId="0" fontId="4" fillId="0" borderId="0" xfId="3" applyFont="1" applyAlignment="1">
      <alignment vertical="center" shrinkToFit="1"/>
    </xf>
    <xf numFmtId="0" fontId="7" fillId="0" borderId="0" xfId="3" applyFont="1" applyAlignment="1">
      <alignment horizontal="right" vertical="center" shrinkToFit="1"/>
    </xf>
    <xf numFmtId="0" fontId="7" fillId="0" borderId="0" xfId="3" applyFont="1" applyAlignment="1">
      <alignment vertical="center" shrinkToFit="1"/>
    </xf>
    <xf numFmtId="0" fontId="33" fillId="0" borderId="11" xfId="3" applyFont="1" applyBorder="1" applyAlignment="1">
      <alignment vertical="center" shrinkToFit="1"/>
    </xf>
    <xf numFmtId="38" fontId="34" fillId="0" borderId="12" xfId="1" applyFont="1" applyBorder="1" applyAlignment="1" applyProtection="1">
      <alignment horizontal="right" vertical="center" shrinkToFit="1"/>
    </xf>
    <xf numFmtId="0" fontId="36" fillId="0" borderId="0" xfId="3" applyFont="1">
      <alignment vertical="center"/>
    </xf>
    <xf numFmtId="0" fontId="37" fillId="0" borderId="0" xfId="3" applyFont="1">
      <alignment vertical="center"/>
    </xf>
    <xf numFmtId="0" fontId="37" fillId="0" borderId="0" xfId="3" applyFont="1" applyAlignment="1">
      <alignment vertical="center" wrapText="1"/>
    </xf>
    <xf numFmtId="0" fontId="38" fillId="0" borderId="0" xfId="3" applyFont="1">
      <alignment vertical="center"/>
    </xf>
    <xf numFmtId="0" fontId="39" fillId="0" borderId="0" xfId="3" applyFont="1" applyAlignment="1">
      <alignment vertical="center" wrapText="1"/>
    </xf>
    <xf numFmtId="0" fontId="40" fillId="0" borderId="0" xfId="3" applyFont="1" applyAlignment="1">
      <alignment horizontal="center" vertical="center" wrapText="1"/>
    </xf>
    <xf numFmtId="0" fontId="41" fillId="0" borderId="0" xfId="3" applyFont="1">
      <alignment vertical="center"/>
    </xf>
    <xf numFmtId="0" fontId="31" fillId="0" borderId="48" xfId="3" applyFont="1" applyBorder="1" applyAlignment="1" applyProtection="1">
      <alignment horizontal="center" vertical="center" wrapText="1" shrinkToFit="1"/>
      <protection locked="0"/>
    </xf>
    <xf numFmtId="3" fontId="32" fillId="0" borderId="24" xfId="1" applyNumberFormat="1" applyFont="1" applyFill="1" applyBorder="1" applyAlignment="1" applyProtection="1">
      <alignment horizontal="right" vertical="center" shrinkToFit="1"/>
    </xf>
    <xf numFmtId="3" fontId="32" fillId="0" borderId="42" xfId="1" applyNumberFormat="1" applyFont="1" applyFill="1" applyBorder="1" applyAlignment="1" applyProtection="1">
      <alignment horizontal="right" vertical="center" shrinkToFit="1"/>
    </xf>
    <xf numFmtId="3" fontId="32" fillId="0" borderId="43" xfId="1" applyNumberFormat="1" applyFont="1" applyFill="1" applyBorder="1" applyAlignment="1" applyProtection="1">
      <alignment horizontal="right" vertical="center" shrinkToFit="1"/>
    </xf>
    <xf numFmtId="3" fontId="32" fillId="0" borderId="13" xfId="1" applyNumberFormat="1" applyFont="1" applyFill="1" applyBorder="1" applyAlignment="1" applyProtection="1">
      <alignment horizontal="right" vertical="center" shrinkToFit="1"/>
    </xf>
    <xf numFmtId="176" fontId="43" fillId="0" borderId="0" xfId="0" applyNumberFormat="1" applyFont="1">
      <alignment vertical="center"/>
    </xf>
    <xf numFmtId="0" fontId="21" fillId="5" borderId="1" xfId="0" applyFont="1" applyFill="1" applyBorder="1" applyAlignment="1">
      <alignment horizontal="center" vertical="center" shrinkToFit="1"/>
    </xf>
    <xf numFmtId="0" fontId="31" fillId="0" borderId="58" xfId="3" applyFont="1" applyBorder="1" applyAlignment="1" applyProtection="1">
      <alignment horizontal="center" vertical="center" wrapText="1" shrinkToFit="1"/>
      <protection locked="0"/>
    </xf>
    <xf numFmtId="0" fontId="31" fillId="0" borderId="60" xfId="3" applyFont="1" applyBorder="1" applyAlignment="1" applyProtection="1">
      <alignment horizontal="center" vertical="center" wrapText="1" shrinkToFit="1"/>
      <protection locked="0"/>
    </xf>
    <xf numFmtId="0" fontId="31" fillId="0" borderId="59" xfId="3" applyFont="1" applyBorder="1" applyAlignment="1" applyProtection="1">
      <alignment horizontal="center" vertical="center" wrapText="1" shrinkToFit="1"/>
      <protection locked="0"/>
    </xf>
    <xf numFmtId="0" fontId="31" fillId="0" borderId="61" xfId="3" applyFont="1" applyBorder="1" applyAlignment="1" applyProtection="1">
      <alignment horizontal="center" vertical="center" wrapText="1" shrinkToFit="1"/>
      <protection locked="0"/>
    </xf>
    <xf numFmtId="0" fontId="25" fillId="0" borderId="1" xfId="0" applyFont="1" applyBorder="1" applyAlignment="1">
      <alignment vertical="center" shrinkToFit="1"/>
    </xf>
    <xf numFmtId="0" fontId="25" fillId="0" borderId="1" xfId="0" applyFont="1" applyBorder="1">
      <alignment vertical="center"/>
    </xf>
    <xf numFmtId="38" fontId="25" fillId="0" borderId="1" xfId="1" applyFont="1" applyFill="1" applyBorder="1">
      <alignment vertical="center"/>
    </xf>
    <xf numFmtId="38" fontId="25" fillId="0" borderId="1" xfId="1" applyFont="1" applyBorder="1">
      <alignment vertical="center"/>
    </xf>
    <xf numFmtId="38" fontId="44" fillId="0" borderId="1" xfId="1" applyFont="1" applyBorder="1">
      <alignment vertical="center"/>
    </xf>
    <xf numFmtId="38" fontId="25" fillId="0" borderId="1" xfId="1" applyFont="1" applyFill="1" applyBorder="1" applyAlignment="1">
      <alignment vertical="center"/>
    </xf>
    <xf numFmtId="38" fontId="25" fillId="0" borderId="1" xfId="1" applyFont="1" applyFill="1" applyBorder="1" applyAlignment="1">
      <alignment horizontal="right" vertical="center"/>
    </xf>
    <xf numFmtId="177" fontId="46" fillId="0" borderId="1" xfId="5" applyNumberFormat="1" applyFont="1" applyBorder="1">
      <alignment vertical="center"/>
    </xf>
    <xf numFmtId="38" fontId="44" fillId="0" borderId="1" xfId="5" applyFont="1" applyBorder="1">
      <alignment vertical="center"/>
    </xf>
    <xf numFmtId="38" fontId="46" fillId="0" borderId="1" xfId="5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38" fontId="25" fillId="3" borderId="1" xfId="1" applyFont="1" applyFill="1" applyBorder="1">
      <alignment vertical="center"/>
    </xf>
    <xf numFmtId="0" fontId="0" fillId="0" borderId="1" xfId="0" applyBorder="1">
      <alignment vertical="center"/>
    </xf>
    <xf numFmtId="176" fontId="0" fillId="5" borderId="1" xfId="0" applyNumberFormat="1" applyFill="1" applyBorder="1" applyAlignment="1">
      <alignment horizontal="center" vertical="center"/>
    </xf>
    <xf numFmtId="0" fontId="25" fillId="4" borderId="1" xfId="0" applyFont="1" applyFill="1" applyBorder="1">
      <alignment vertical="center"/>
    </xf>
    <xf numFmtId="0" fontId="25" fillId="4" borderId="1" xfId="0" applyFont="1" applyFill="1" applyBorder="1" applyAlignment="1">
      <alignment vertical="center" shrinkToFit="1"/>
    </xf>
    <xf numFmtId="38" fontId="44" fillId="4" borderId="1" xfId="1" applyFont="1" applyFill="1" applyBorder="1">
      <alignment vertical="center"/>
    </xf>
    <xf numFmtId="0" fontId="0" fillId="0" borderId="0" xfId="0" applyAlignment="1">
      <alignment horizontal="left" vertical="center" indent="1"/>
    </xf>
    <xf numFmtId="14" fontId="42" fillId="0" borderId="0" xfId="0" applyNumberFormat="1" applyFont="1" applyAlignment="1">
      <alignment horizontal="left" vertical="center" indent="1"/>
    </xf>
    <xf numFmtId="0" fontId="47" fillId="0" borderId="0" xfId="0" applyFont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30" fillId="3" borderId="0" xfId="0" applyFont="1" applyFill="1" applyAlignment="1">
      <alignment horizontal="left" vertical="center" indent="1"/>
    </xf>
    <xf numFmtId="0" fontId="21" fillId="0" borderId="0" xfId="0" applyFont="1">
      <alignment vertical="center"/>
    </xf>
    <xf numFmtId="0" fontId="21" fillId="0" borderId="0" xfId="0" applyFont="1" applyAlignment="1">
      <alignment vertical="center" shrinkToFit="1"/>
    </xf>
    <xf numFmtId="38" fontId="44" fillId="0" borderId="0" xfId="1" applyFont="1" applyBorder="1">
      <alignment vertical="center"/>
    </xf>
    <xf numFmtId="0" fontId="48" fillId="0" borderId="0" xfId="0" applyFont="1" applyAlignment="1">
      <alignment horizontal="left" vertical="center" indent="1"/>
    </xf>
    <xf numFmtId="0" fontId="5" fillId="0" borderId="1" xfId="0" applyFont="1" applyBorder="1" applyAlignment="1">
      <alignment vertical="center" shrinkToFit="1"/>
    </xf>
    <xf numFmtId="0" fontId="6" fillId="0" borderId="0" xfId="3" applyFont="1" applyAlignment="1">
      <alignment horizontal="center" vertical="center"/>
    </xf>
    <xf numFmtId="0" fontId="5" fillId="0" borderId="37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38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5" fillId="0" borderId="25" xfId="3" applyFont="1" applyBorder="1" applyAlignment="1">
      <alignment vertical="center" wrapText="1" shrinkToFit="1"/>
    </xf>
    <xf numFmtId="0" fontId="5" fillId="0" borderId="26" xfId="3" applyFont="1" applyBorder="1" applyAlignment="1">
      <alignment vertical="center" wrapText="1" shrinkToFit="1"/>
    </xf>
    <xf numFmtId="0" fontId="5" fillId="0" borderId="45" xfId="3" applyFont="1" applyBorder="1" applyAlignment="1">
      <alignment vertical="center" wrapText="1" shrinkToFit="1"/>
    </xf>
    <xf numFmtId="38" fontId="32" fillId="0" borderId="43" xfId="1" applyFont="1" applyFill="1" applyBorder="1" applyAlignment="1" applyProtection="1">
      <alignment horizontal="center" vertical="center" shrinkToFit="1"/>
      <protection locked="0"/>
    </xf>
    <xf numFmtId="38" fontId="32" fillId="0" borderId="42" xfId="1" applyFont="1" applyFill="1" applyBorder="1" applyAlignment="1" applyProtection="1">
      <alignment vertical="center" shrinkToFit="1"/>
    </xf>
    <xf numFmtId="0" fontId="5" fillId="0" borderId="55" xfId="3" applyFont="1" applyBorder="1" applyAlignment="1">
      <alignment vertical="center" wrapText="1" shrinkToFit="1"/>
    </xf>
    <xf numFmtId="0" fontId="5" fillId="0" borderId="52" xfId="3" applyFont="1" applyBorder="1" applyAlignment="1">
      <alignment vertical="center" wrapText="1" shrinkToFit="1"/>
    </xf>
    <xf numFmtId="38" fontId="32" fillId="0" borderId="13" xfId="1" applyFont="1" applyFill="1" applyBorder="1" applyAlignment="1" applyProtection="1">
      <alignment horizontal="center" vertical="center" shrinkToFit="1"/>
      <protection locked="0"/>
    </xf>
    <xf numFmtId="38" fontId="32" fillId="0" borderId="46" xfId="1" applyFont="1" applyFill="1" applyBorder="1" applyAlignment="1" applyProtection="1">
      <alignment vertical="center" shrinkToFit="1"/>
    </xf>
    <xf numFmtId="0" fontId="5" fillId="0" borderId="53" xfId="3" applyFont="1" applyBorder="1" applyAlignment="1">
      <alignment vertical="center" wrapText="1" shrinkToFit="1"/>
    </xf>
    <xf numFmtId="0" fontId="5" fillId="0" borderId="0" xfId="3" applyFont="1" applyAlignment="1">
      <alignment vertical="center" wrapText="1" shrinkToFit="1"/>
    </xf>
    <xf numFmtId="0" fontId="5" fillId="0" borderId="54" xfId="3" applyFont="1" applyBorder="1" applyAlignment="1">
      <alignment vertical="center" wrapText="1" shrinkToFit="1"/>
    </xf>
    <xf numFmtId="38" fontId="32" fillId="0" borderId="57" xfId="1" applyFont="1" applyFill="1" applyBorder="1" applyAlignment="1" applyProtection="1">
      <alignment vertical="center" shrinkToFit="1"/>
    </xf>
    <xf numFmtId="38" fontId="32" fillId="0" borderId="43" xfId="1" applyFont="1" applyFill="1" applyBorder="1" applyAlignment="1" applyProtection="1">
      <alignment vertical="center" shrinkToFit="1"/>
    </xf>
    <xf numFmtId="38" fontId="32" fillId="0" borderId="47" xfId="1" applyFont="1" applyFill="1" applyBorder="1" applyAlignment="1" applyProtection="1">
      <alignment vertical="center" shrinkToFit="1"/>
    </xf>
    <xf numFmtId="38" fontId="32" fillId="0" borderId="13" xfId="1" applyFont="1" applyFill="1" applyBorder="1" applyAlignment="1" applyProtection="1">
      <alignment vertical="center" shrinkToFit="1"/>
    </xf>
    <xf numFmtId="0" fontId="5" fillId="0" borderId="56" xfId="3" applyFont="1" applyBorder="1" applyAlignment="1">
      <alignment vertical="center" wrapText="1" shrinkToFit="1"/>
    </xf>
    <xf numFmtId="0" fontId="5" fillId="0" borderId="49" xfId="3" applyFont="1" applyBorder="1" applyAlignment="1">
      <alignment vertical="center" wrapText="1" shrinkToFit="1"/>
    </xf>
    <xf numFmtId="0" fontId="5" fillId="0" borderId="50" xfId="3" applyFont="1" applyBorder="1" applyAlignment="1">
      <alignment vertical="center" wrapText="1" shrinkToFit="1"/>
    </xf>
    <xf numFmtId="0" fontId="5" fillId="0" borderId="51" xfId="3" applyFont="1" applyBorder="1" applyAlignment="1">
      <alignment vertical="center" wrapText="1" shrinkToFit="1"/>
    </xf>
    <xf numFmtId="38" fontId="32" fillId="0" borderId="14" xfId="1" applyFont="1" applyFill="1" applyBorder="1" applyAlignment="1" applyProtection="1">
      <alignment vertical="center" shrinkToFit="1"/>
    </xf>
    <xf numFmtId="0" fontId="5" fillId="0" borderId="37" xfId="3" applyFont="1" applyBorder="1" applyAlignment="1">
      <alignment horizontal="center" vertical="center" wrapText="1" shrinkToFit="1"/>
    </xf>
    <xf numFmtId="0" fontId="5" fillId="0" borderId="10" xfId="3" applyFont="1" applyBorder="1" applyAlignment="1">
      <alignment horizontal="center" vertical="center" wrapText="1" shrinkToFit="1"/>
    </xf>
    <xf numFmtId="0" fontId="5" fillId="0" borderId="38" xfId="3" applyFont="1" applyBorder="1" applyAlignment="1">
      <alignment horizontal="center" vertical="center" wrapText="1" shrinkToFit="1"/>
    </xf>
    <xf numFmtId="38" fontId="32" fillId="0" borderId="1" xfId="1" applyFont="1" applyBorder="1" applyAlignment="1" applyProtection="1">
      <alignment horizontal="center" vertical="center" shrinkToFit="1"/>
    </xf>
    <xf numFmtId="38" fontId="35" fillId="0" borderId="6" xfId="1" applyFont="1" applyBorder="1" applyAlignment="1" applyProtection="1">
      <alignment horizontal="right" vertical="center" shrinkToFit="1"/>
    </xf>
    <xf numFmtId="0" fontId="10" fillId="0" borderId="0" xfId="3" applyFont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5" fillId="0" borderId="41" xfId="3" applyFont="1" applyBorder="1" applyAlignment="1">
      <alignment horizontal="left" vertical="center" wrapText="1"/>
    </xf>
    <xf numFmtId="0" fontId="16" fillId="0" borderId="22" xfId="3" applyFont="1" applyBorder="1" applyAlignment="1">
      <alignment horizontal="distributed" vertical="center" indent="1"/>
    </xf>
    <xf numFmtId="0" fontId="16" fillId="0" borderId="18" xfId="3" applyFont="1" applyBorder="1" applyAlignment="1">
      <alignment horizontal="distributed" vertical="center" indent="1"/>
    </xf>
    <xf numFmtId="0" fontId="16" fillId="0" borderId="19" xfId="3" applyFont="1" applyBorder="1" applyAlignment="1">
      <alignment horizontal="distributed" vertical="center" indent="1"/>
    </xf>
    <xf numFmtId="0" fontId="2" fillId="0" borderId="23" xfId="3" applyBorder="1" applyAlignment="1">
      <alignment horizontal="center" vertical="center"/>
    </xf>
    <xf numFmtId="0" fontId="2" fillId="0" borderId="2" xfId="3" applyBorder="1" applyAlignment="1">
      <alignment horizontal="center" vertical="center"/>
    </xf>
    <xf numFmtId="0" fontId="15" fillId="0" borderId="18" xfId="3" applyFont="1" applyBorder="1" applyAlignment="1" applyProtection="1">
      <alignment horizontal="center" vertical="center" wrapText="1"/>
      <protection locked="0"/>
    </xf>
    <xf numFmtId="0" fontId="15" fillId="0" borderId="19" xfId="3" applyFont="1" applyBorder="1" applyAlignment="1" applyProtection="1">
      <alignment horizontal="center" vertical="center" wrapText="1"/>
      <protection locked="0"/>
    </xf>
    <xf numFmtId="0" fontId="14" fillId="0" borderId="15" xfId="3" applyFont="1" applyBorder="1" applyAlignment="1" applyProtection="1">
      <alignment horizontal="left" vertical="center" shrinkToFit="1"/>
      <protection locked="0"/>
    </xf>
    <xf numFmtId="0" fontId="14" fillId="0" borderId="16" xfId="3" applyFont="1" applyBorder="1" applyAlignment="1" applyProtection="1">
      <alignment horizontal="left" vertical="center" shrinkToFit="1"/>
      <protection locked="0"/>
    </xf>
    <xf numFmtId="0" fontId="14" fillId="0" borderId="17" xfId="3" applyFont="1" applyBorder="1" applyAlignment="1" applyProtection="1">
      <alignment horizontal="left" vertical="center" shrinkToFit="1"/>
      <protection locked="0"/>
    </xf>
    <xf numFmtId="0" fontId="16" fillId="0" borderId="32" xfId="3" applyFont="1" applyBorder="1" applyAlignment="1" applyProtection="1">
      <alignment horizontal="center" vertical="center"/>
      <protection locked="0"/>
    </xf>
    <xf numFmtId="0" fontId="16" fillId="0" borderId="33" xfId="3" applyFont="1" applyBorder="1" applyAlignment="1" applyProtection="1">
      <alignment horizontal="center" vertical="center"/>
      <protection locked="0"/>
    </xf>
    <xf numFmtId="0" fontId="16" fillId="0" borderId="34" xfId="3" applyFont="1" applyBorder="1" applyAlignment="1" applyProtection="1">
      <alignment horizontal="center" vertical="center"/>
      <protection locked="0"/>
    </xf>
    <xf numFmtId="0" fontId="16" fillId="0" borderId="35" xfId="3" applyFont="1" applyBorder="1" applyAlignment="1" applyProtection="1">
      <alignment horizontal="center" vertical="center"/>
      <protection locked="0"/>
    </xf>
    <xf numFmtId="0" fontId="15" fillId="0" borderId="20" xfId="3" applyFont="1" applyBorder="1" applyAlignment="1" applyProtection="1">
      <alignment horizontal="center" vertical="center" shrinkToFit="1"/>
      <protection locked="0"/>
    </xf>
    <xf numFmtId="0" fontId="15" fillId="0" borderId="21" xfId="3" applyFont="1" applyBorder="1" applyAlignment="1" applyProtection="1">
      <alignment horizontal="center" vertical="center" shrinkToFit="1"/>
      <protection locked="0"/>
    </xf>
    <xf numFmtId="0" fontId="15" fillId="0" borderId="31" xfId="3" applyFont="1" applyBorder="1" applyAlignment="1" applyProtection="1">
      <alignment horizontal="center" vertical="center" shrinkToFit="1"/>
      <protection locked="0"/>
    </xf>
    <xf numFmtId="0" fontId="14" fillId="0" borderId="20" xfId="3" applyFont="1" applyBorder="1" applyAlignment="1" applyProtection="1">
      <alignment horizontal="center" vertical="center"/>
      <protection locked="0"/>
    </xf>
    <xf numFmtId="0" fontId="14" fillId="0" borderId="21" xfId="3" applyFont="1" applyBorder="1" applyAlignment="1" applyProtection="1">
      <alignment horizontal="center" vertical="center"/>
      <protection locked="0"/>
    </xf>
    <xf numFmtId="0" fontId="14" fillId="0" borderId="36" xfId="3" applyFont="1" applyBorder="1" applyAlignment="1" applyProtection="1">
      <alignment horizontal="center" vertical="center"/>
      <protection locked="0"/>
    </xf>
    <xf numFmtId="0" fontId="2" fillId="0" borderId="39" xfId="3" applyBorder="1" applyAlignment="1">
      <alignment horizontal="center" vertical="center"/>
    </xf>
    <xf numFmtId="0" fontId="14" fillId="0" borderId="25" xfId="3" applyFont="1" applyBorder="1" applyAlignment="1" applyProtection="1">
      <alignment horizontal="center" vertical="center"/>
      <protection locked="0"/>
    </xf>
    <xf numFmtId="0" fontId="14" fillId="0" borderId="26" xfId="3" applyFont="1" applyBorder="1" applyAlignment="1" applyProtection="1">
      <alignment horizontal="center" vertical="center"/>
      <protection locked="0"/>
    </xf>
    <xf numFmtId="0" fontId="14" fillId="0" borderId="29" xfId="3" applyFont="1" applyBorder="1" applyAlignment="1" applyProtection="1">
      <alignment horizontal="center" vertical="center"/>
      <protection locked="0"/>
    </xf>
    <xf numFmtId="0" fontId="14" fillId="0" borderId="15" xfId="3" applyFont="1" applyBorder="1" applyAlignment="1" applyProtection="1">
      <alignment horizontal="center" vertical="center"/>
      <protection locked="0"/>
    </xf>
    <xf numFmtId="0" fontId="14" fillId="0" borderId="16" xfId="3" applyFont="1" applyBorder="1" applyAlignment="1" applyProtection="1">
      <alignment horizontal="center" vertical="center"/>
      <protection locked="0"/>
    </xf>
    <xf numFmtId="0" fontId="14" fillId="0" borderId="30" xfId="3" applyFont="1" applyBorder="1" applyAlignment="1" applyProtection="1">
      <alignment horizontal="center" vertical="center"/>
      <protection locked="0"/>
    </xf>
    <xf numFmtId="0" fontId="16" fillId="0" borderId="24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5" fillId="0" borderId="25" xfId="3" applyFont="1" applyBorder="1" applyAlignment="1" applyProtection="1">
      <alignment horizontal="center" vertical="center"/>
      <protection locked="0"/>
    </xf>
    <xf numFmtId="0" fontId="15" fillId="0" borderId="26" xfId="3" applyFont="1" applyBorder="1" applyAlignment="1" applyProtection="1">
      <alignment horizontal="center" vertical="center"/>
      <protection locked="0"/>
    </xf>
    <xf numFmtId="0" fontId="15" fillId="0" borderId="27" xfId="3" applyFont="1" applyBorder="1" applyAlignment="1" applyProtection="1">
      <alignment horizontal="center" vertical="center"/>
      <protection locked="0"/>
    </xf>
    <xf numFmtId="0" fontId="15" fillId="0" borderId="15" xfId="3" applyFont="1" applyBorder="1" applyAlignment="1" applyProtection="1">
      <alignment horizontal="center" vertical="center"/>
      <protection locked="0"/>
    </xf>
    <xf numFmtId="0" fontId="15" fillId="0" borderId="16" xfId="3" applyFont="1" applyBorder="1" applyAlignment="1" applyProtection="1">
      <alignment horizontal="center" vertical="center"/>
      <protection locked="0"/>
    </xf>
    <xf numFmtId="0" fontId="15" fillId="0" borderId="17" xfId="3" applyFont="1" applyBorder="1" applyAlignment="1" applyProtection="1">
      <alignment horizontal="center" vertical="center"/>
      <protection locked="0"/>
    </xf>
    <xf numFmtId="0" fontId="2" fillId="0" borderId="40" xfId="3" applyBorder="1" applyAlignment="1">
      <alignment horizontal="center" vertical="center"/>
    </xf>
    <xf numFmtId="0" fontId="17" fillId="0" borderId="25" xfId="3" applyFont="1" applyBorder="1" applyAlignment="1" applyProtection="1">
      <alignment horizontal="left" vertical="center" wrapText="1"/>
      <protection locked="0"/>
    </xf>
    <xf numFmtId="0" fontId="17" fillId="0" borderId="26" xfId="3" applyFont="1" applyBorder="1" applyAlignment="1" applyProtection="1">
      <alignment horizontal="left" vertical="center" wrapText="1"/>
      <protection locked="0"/>
    </xf>
    <xf numFmtId="0" fontId="17" fillId="0" borderId="27" xfId="3" applyFont="1" applyBorder="1" applyAlignment="1" applyProtection="1">
      <alignment horizontal="left" vertical="center" wrapText="1"/>
      <protection locked="0"/>
    </xf>
    <xf numFmtId="0" fontId="17" fillId="0" borderId="28" xfId="3" applyFont="1" applyBorder="1" applyAlignment="1" applyProtection="1">
      <alignment horizontal="left" vertical="center" wrapText="1"/>
      <protection locked="0"/>
    </xf>
    <xf numFmtId="0" fontId="17" fillId="0" borderId="7" xfId="3" applyFont="1" applyBorder="1" applyAlignment="1" applyProtection="1">
      <alignment horizontal="left" vertical="center" wrapText="1"/>
      <protection locked="0"/>
    </xf>
    <xf numFmtId="0" fontId="17" fillId="0" borderId="8" xfId="3" applyFont="1" applyBorder="1" applyAlignment="1" applyProtection="1">
      <alignment horizontal="left" vertical="center" wrapText="1"/>
      <protection locked="0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 shrinkToFit="1"/>
    </xf>
    <xf numFmtId="0" fontId="7" fillId="0" borderId="0" xfId="3" applyFont="1" applyAlignment="1">
      <alignment horizontal="center" vertical="center" shrinkToFit="1"/>
    </xf>
  </cellXfs>
  <cellStyles count="6">
    <cellStyle name="桁区切り" xfId="1" builtinId="6"/>
    <cellStyle name="桁区切り 2" xfId="2" xr:uid="{00000000-0005-0000-0000-000001000000}"/>
    <cellStyle name="桁区切り 2 2" xfId="5" xr:uid="{F4A65222-90CF-4DB4-AE97-137FA7E6B213}"/>
    <cellStyle name="標準" xfId="0" builtinId="0"/>
    <cellStyle name="標準 2" xfId="3" xr:uid="{00000000-0005-0000-0000-000003000000}"/>
    <cellStyle name="標準 3" xfId="4" xr:uid="{00000000-0005-0000-0000-000004000000}"/>
  </cellStyles>
  <dxfs count="4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CC00CC"/>
      <color rgb="FFFFFFCC"/>
      <color rgb="FFFFCCFF"/>
      <color rgb="FF6600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32</xdr:row>
      <xdr:rowOff>114300</xdr:rowOff>
    </xdr:from>
    <xdr:to>
      <xdr:col>0</xdr:col>
      <xdr:colOff>809625</xdr:colOff>
      <xdr:row>34</xdr:row>
      <xdr:rowOff>123825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03D49A7-0849-4C7F-BD86-48F12DA0F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848850"/>
          <a:ext cx="495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104775</xdr:colOff>
      <xdr:row>3</xdr:row>
      <xdr:rowOff>85726</xdr:rowOff>
    </xdr:from>
    <xdr:ext cx="2457450" cy="260985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23DFE12-99EE-4DE2-8A89-71B6649F5562}"/>
            </a:ext>
          </a:extLst>
        </xdr:cNvPr>
        <xdr:cNvSpPr txBox="1"/>
      </xdr:nvSpPr>
      <xdr:spPr>
        <a:xfrm>
          <a:off x="7400925" y="885826"/>
          <a:ext cx="2457450" cy="260985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購入申込書入力方法について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>
            <a:lnSpc>
              <a:spcPts val="1600"/>
            </a:lnSpc>
          </a:pPr>
          <a:endParaRPr kumimoji="1" lang="en-US" altLang="ja-JP" sz="1400">
            <a:solidFill>
              <a:sysClr val="windowText" lastClr="000000"/>
            </a:solidFill>
          </a:endParaRPr>
        </a:p>
        <a:p>
          <a:r>
            <a:rPr kumimoji="1" lang="ja-JP" altLang="en-US" sz="1400">
              <a:solidFill>
                <a:sysClr val="windowText" lastClr="000000"/>
              </a:solidFill>
            </a:rPr>
            <a:t>　当協会指定の「コードＮｏ，」を入力すると、商品名が表示されます、数量等ご入力の上お申し込みください。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　安全衛生用品につきましては、「サイズ」及び「色」が選べるものもありますので、備考欄に記載をお願いします。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10FCD-4C55-458E-81D5-CEE4F8A5F17D}">
  <sheetPr>
    <tabColor rgb="FF99FF66"/>
  </sheetPr>
  <dimension ref="A1:T40"/>
  <sheetViews>
    <sheetView tabSelected="1" zoomScaleNormal="100" workbookViewId="0">
      <selection activeCell="E8" sqref="E8"/>
    </sheetView>
  </sheetViews>
  <sheetFormatPr defaultRowHeight="13.5" x14ac:dyDescent="0.15"/>
  <cols>
    <col min="1" max="1" width="14.875" style="24" customWidth="1"/>
    <col min="2" max="2" width="3.75" style="24" customWidth="1"/>
    <col min="3" max="4" width="14.875" style="24" customWidth="1"/>
    <col min="5" max="5" width="10.25" style="24" customWidth="1"/>
    <col min="6" max="6" width="12.875" style="25" customWidth="1"/>
    <col min="7" max="7" width="7.625" style="24" customWidth="1"/>
    <col min="8" max="8" width="4.25" style="24" customWidth="1"/>
    <col min="9" max="9" width="5.125" style="24" customWidth="1"/>
    <col min="10" max="10" width="7.25" style="24" customWidth="1"/>
    <col min="11" max="14" width="9" style="24"/>
    <col min="15" max="15" width="9" style="24" hidden="1" customWidth="1"/>
    <col min="16" max="16384" width="9" style="24"/>
  </cols>
  <sheetData>
    <row r="1" spans="1:20" ht="18.75" customHeight="1" x14ac:dyDescent="0.15">
      <c r="A1" s="23" t="s">
        <v>1</v>
      </c>
      <c r="B1" s="23"/>
    </row>
    <row r="2" spans="1:20" ht="12.75" customHeight="1" x14ac:dyDescent="0.15">
      <c r="A2" s="23"/>
      <c r="B2" s="23"/>
    </row>
    <row r="3" spans="1:20" ht="31.5" customHeight="1" x14ac:dyDescent="0.15">
      <c r="A3" s="88" t="s">
        <v>130</v>
      </c>
      <c r="B3" s="88"/>
      <c r="C3" s="88"/>
      <c r="D3" s="88"/>
      <c r="E3" s="88"/>
      <c r="F3" s="88"/>
      <c r="G3" s="88"/>
      <c r="H3" s="88"/>
      <c r="I3" s="88"/>
      <c r="J3" s="88"/>
    </row>
    <row r="4" spans="1:20" ht="8.25" customHeight="1" x14ac:dyDescent="0.15"/>
    <row r="5" spans="1:20" x14ac:dyDescent="0.15">
      <c r="A5" s="24" t="s">
        <v>131</v>
      </c>
    </row>
    <row r="7" spans="1:20" s="23" customFormat="1" ht="34.5" customHeight="1" x14ac:dyDescent="0.15">
      <c r="A7" s="89" t="s">
        <v>4</v>
      </c>
      <c r="B7" s="90"/>
      <c r="C7" s="90"/>
      <c r="D7" s="91"/>
      <c r="E7" s="26" t="s">
        <v>3</v>
      </c>
      <c r="F7" s="27" t="s">
        <v>132</v>
      </c>
      <c r="G7" s="92" t="s">
        <v>133</v>
      </c>
      <c r="H7" s="92"/>
      <c r="I7" s="93" t="s">
        <v>134</v>
      </c>
      <c r="J7" s="93"/>
    </row>
    <row r="8" spans="1:20" ht="30" customHeight="1" x14ac:dyDescent="0.15">
      <c r="A8" s="94" t="str">
        <f>IF(E8="","",IFERROR(VLOOKUP(E8,コード・品名一覧!$A$4:$B$111,2,FALSE),"該当なし"))</f>
        <v/>
      </c>
      <c r="B8" s="95"/>
      <c r="C8" s="95"/>
      <c r="D8" s="96"/>
      <c r="E8" s="50"/>
      <c r="F8" s="51" t="str">
        <f>IF(E8="","",IFERROR(TEXT(VLOOKUP(E8,コード・品名一覧!$A:$C,3,FALSE),"#,###"),"― 　"))&amp;""</f>
        <v/>
      </c>
      <c r="G8" s="97"/>
      <c r="H8" s="97"/>
      <c r="I8" s="98" t="str">
        <f>IF(G8="","",IF(E8="","コード未入力",IFERROR(F8*G8," 　―")))</f>
        <v/>
      </c>
      <c r="J8" s="98"/>
      <c r="O8" s="24">
        <f>IF(ISNUMBER(I8),G8,0)</f>
        <v>0</v>
      </c>
    </row>
    <row r="9" spans="1:20" ht="30" customHeight="1" x14ac:dyDescent="0.15">
      <c r="A9" s="99" t="str">
        <f>IF(E9="","",IFERROR(VLOOKUP(E9,コード・品名一覧!$A$4:$B$111,2,FALSE),"該当なし"))</f>
        <v/>
      </c>
      <c r="B9" s="100"/>
      <c r="C9" s="100"/>
      <c r="D9" s="100"/>
      <c r="E9" s="59"/>
      <c r="F9" s="54" t="str">
        <f>IF(E9="","",IFERROR(TEXT(VLOOKUP(E9,コード・品名一覧!$A:$C,3,FALSE),"#,###"),"― 　"))&amp;""</f>
        <v/>
      </c>
      <c r="G9" s="101"/>
      <c r="H9" s="101"/>
      <c r="I9" s="102" t="str">
        <f t="shared" ref="I9:I17" si="0">IF(G9="","",IF(E9="","コード未入力",IFERROR(F9*G9," 　―")))</f>
        <v/>
      </c>
      <c r="J9" s="98"/>
      <c r="O9" s="24">
        <f t="shared" ref="O9:O17" si="1">IF(ISNUMBER(I9),G9,0)</f>
        <v>0</v>
      </c>
      <c r="T9" s="43"/>
    </row>
    <row r="10" spans="1:20" ht="30" customHeight="1" x14ac:dyDescent="0.15">
      <c r="A10" s="103" t="str">
        <f>IF(E10="","",IFERROR(VLOOKUP(E10,コード・品名一覧!$A$4:$B$111,2,FALSE),"該当なし"))</f>
        <v/>
      </c>
      <c r="B10" s="104"/>
      <c r="C10" s="104"/>
      <c r="D10" s="105"/>
      <c r="E10" s="58"/>
      <c r="F10" s="53" t="str">
        <f>IF(E10="","",IFERROR(TEXT(VLOOKUP(E10,コード・品名一覧!$A:$C,3,FALSE),"#,###"),"― 　"))&amp;""</f>
        <v/>
      </c>
      <c r="G10" s="97"/>
      <c r="H10" s="97"/>
      <c r="I10" s="102" t="str">
        <f t="shared" si="0"/>
        <v/>
      </c>
      <c r="J10" s="98"/>
      <c r="O10" s="24">
        <f t="shared" si="1"/>
        <v>0</v>
      </c>
    </row>
    <row r="11" spans="1:20" ht="30" customHeight="1" x14ac:dyDescent="0.15">
      <c r="A11" s="99" t="str">
        <f>IF(E11="","",IFERROR(VLOOKUP(E11,コード・品名一覧!$A$4:$B$111,2,FALSE),"該当なし"))</f>
        <v/>
      </c>
      <c r="B11" s="100"/>
      <c r="C11" s="100"/>
      <c r="D11" s="100"/>
      <c r="E11" s="60"/>
      <c r="F11" s="54" t="str">
        <f>IF(E11="","",IFERROR(TEXT(VLOOKUP(E11,コード・品名一覧!$A:$C,3,FALSE),"#,###"),"― 　"))&amp;""</f>
        <v/>
      </c>
      <c r="G11" s="101"/>
      <c r="H11" s="101"/>
      <c r="I11" s="102" t="str">
        <f t="shared" si="0"/>
        <v/>
      </c>
      <c r="J11" s="98"/>
      <c r="M11" s="28"/>
      <c r="O11" s="24">
        <f t="shared" si="1"/>
        <v>0</v>
      </c>
    </row>
    <row r="12" spans="1:20" ht="30" customHeight="1" x14ac:dyDescent="0.15">
      <c r="A12" s="103" t="str">
        <f>IF(E12="","",IFERROR(VLOOKUP(E12,コード・品名一覧!$A$4:$B$111,2,FALSE),"該当なし"))</f>
        <v/>
      </c>
      <c r="B12" s="104"/>
      <c r="C12" s="104"/>
      <c r="D12" s="105"/>
      <c r="E12" s="60"/>
      <c r="F12" s="53" t="str">
        <f>IF(E12="","",IFERROR(TEXT(VLOOKUP(E12,コード・品名一覧!$A:$C,3,FALSE),"#,###"),"― 　"))&amp;""</f>
        <v/>
      </c>
      <c r="G12" s="97"/>
      <c r="H12" s="97"/>
      <c r="I12" s="106" t="str">
        <f t="shared" si="0"/>
        <v/>
      </c>
      <c r="J12" s="107"/>
      <c r="O12" s="24">
        <f t="shared" si="1"/>
        <v>0</v>
      </c>
    </row>
    <row r="13" spans="1:20" ht="30" customHeight="1" x14ac:dyDescent="0.15">
      <c r="A13" s="99" t="str">
        <f>IF(E13="","",IFERROR(VLOOKUP(E13,コード・品名一覧!$A$4:$B$111,2,FALSE),"該当なし"))</f>
        <v/>
      </c>
      <c r="B13" s="100"/>
      <c r="C13" s="100"/>
      <c r="D13" s="100"/>
      <c r="E13" s="60"/>
      <c r="F13" s="54" t="str">
        <f>IF(E13="","",IFERROR(TEXT(VLOOKUP(E13,コード・品名一覧!$A:$C,3,FALSE),"#,###"),"― 　"))&amp;""</f>
        <v/>
      </c>
      <c r="G13" s="101"/>
      <c r="H13" s="101"/>
      <c r="I13" s="108" t="str">
        <f t="shared" si="0"/>
        <v/>
      </c>
      <c r="J13" s="109"/>
      <c r="O13" s="24">
        <f t="shared" si="1"/>
        <v>0</v>
      </c>
    </row>
    <row r="14" spans="1:20" ht="30" customHeight="1" x14ac:dyDescent="0.15">
      <c r="A14" s="103" t="str">
        <f>IF(E14="","",IFERROR(VLOOKUP(E14,コード・品名一覧!$A$4:$B$111,2,FALSE),"該当なし"))</f>
        <v/>
      </c>
      <c r="B14" s="104"/>
      <c r="C14" s="104"/>
      <c r="D14" s="105"/>
      <c r="E14" s="60"/>
      <c r="F14" s="53" t="str">
        <f>IF(E14="","",IFERROR(TEXT(VLOOKUP(E14,コード・品名一覧!$A:$C,3,FALSE),"#,###"),"― 　"))&amp;""</f>
        <v/>
      </c>
      <c r="G14" s="97"/>
      <c r="H14" s="97"/>
      <c r="I14" s="106" t="str">
        <f t="shared" si="0"/>
        <v/>
      </c>
      <c r="J14" s="107"/>
      <c r="L14" s="47"/>
      <c r="M14" s="46"/>
      <c r="O14" s="24">
        <f t="shared" si="1"/>
        <v>0</v>
      </c>
    </row>
    <row r="15" spans="1:20" ht="30" customHeight="1" x14ac:dyDescent="0.15">
      <c r="A15" s="99" t="str">
        <f>IF(E15="","",IFERROR(VLOOKUP(E15,コード・品名一覧!$A$4:$B$111,2,FALSE),"該当なし"))</f>
        <v/>
      </c>
      <c r="B15" s="100"/>
      <c r="C15" s="100"/>
      <c r="D15" s="100"/>
      <c r="E15" s="60"/>
      <c r="F15" s="54" t="str">
        <f>IF(E15="","",IFERROR(TEXT(VLOOKUP(E15,コード・品名一覧!$A:$C,3,FALSE),"#,###"),"― 　"))&amp;""</f>
        <v/>
      </c>
      <c r="G15" s="101"/>
      <c r="H15" s="101"/>
      <c r="I15" s="108" t="str">
        <f t="shared" si="0"/>
        <v/>
      </c>
      <c r="J15" s="109"/>
      <c r="L15" s="45"/>
      <c r="M15" s="44"/>
      <c r="O15" s="24">
        <f t="shared" si="1"/>
        <v>0</v>
      </c>
    </row>
    <row r="16" spans="1:20" ht="30" customHeight="1" x14ac:dyDescent="0.15">
      <c r="A16" s="99" t="str">
        <f>IF(E16="","",IFERROR(VLOOKUP(E16,コード・品名一覧!$A$4:$B$111,2,FALSE),"該当なし"))</f>
        <v/>
      </c>
      <c r="B16" s="100"/>
      <c r="C16" s="100"/>
      <c r="D16" s="110"/>
      <c r="E16" s="60"/>
      <c r="F16" s="54" t="str">
        <f>IF(E16="","",IFERROR(TEXT(VLOOKUP(E16,コード・品名一覧!$A:$C,3,FALSE),"#,###"),"― 　"))&amp;""</f>
        <v/>
      </c>
      <c r="G16" s="101"/>
      <c r="H16" s="101"/>
      <c r="I16" s="109" t="str">
        <f t="shared" si="0"/>
        <v/>
      </c>
      <c r="J16" s="109"/>
      <c r="L16" s="48"/>
      <c r="M16" s="49"/>
      <c r="O16" s="24">
        <f t="shared" si="1"/>
        <v>0</v>
      </c>
    </row>
    <row r="17" spans="1:15" ht="30" customHeight="1" x14ac:dyDescent="0.15">
      <c r="A17" s="111" t="str">
        <f>IF(E17="","",IFERROR(VLOOKUP(E17,コード・品名一覧!$A$4:$B$111,2,FALSE),"該当なし"))</f>
        <v/>
      </c>
      <c r="B17" s="112"/>
      <c r="C17" s="112"/>
      <c r="D17" s="113"/>
      <c r="E17" s="57"/>
      <c r="F17" s="52" t="str">
        <f>IF(E17="","",IFERROR(TEXT(VLOOKUP(E17,コード・品名一覧!$A:$C,3,FALSE),"#,###"),"― 　"))&amp;""</f>
        <v/>
      </c>
      <c r="G17" s="97"/>
      <c r="H17" s="97"/>
      <c r="I17" s="114" t="str">
        <f t="shared" si="0"/>
        <v/>
      </c>
      <c r="J17" s="114"/>
      <c r="M17" s="43"/>
      <c r="O17" s="24">
        <f t="shared" si="1"/>
        <v>0</v>
      </c>
    </row>
    <row r="18" spans="1:15" ht="30" customHeight="1" x14ac:dyDescent="0.15">
      <c r="A18" s="115" t="s">
        <v>135</v>
      </c>
      <c r="B18" s="116"/>
      <c r="C18" s="116"/>
      <c r="D18" s="117"/>
      <c r="E18" s="41"/>
      <c r="F18" s="42"/>
      <c r="G18" s="118" t="str">
        <f>IF(I8="","",SUM(O8:O17))</f>
        <v/>
      </c>
      <c r="H18" s="118"/>
      <c r="I18" s="119" t="str">
        <f>IF(I8="","",SUM(I8:I17))</f>
        <v/>
      </c>
      <c r="J18" s="119"/>
    </row>
    <row r="19" spans="1:15" ht="35.25" customHeight="1" x14ac:dyDescent="0.15">
      <c r="A19" s="120" t="s">
        <v>136</v>
      </c>
      <c r="B19" s="120"/>
      <c r="C19" s="120"/>
      <c r="D19" s="120"/>
      <c r="E19" s="120"/>
      <c r="F19" s="120"/>
      <c r="G19" s="120"/>
      <c r="H19" s="120"/>
      <c r="I19" s="120"/>
      <c r="J19" s="120"/>
    </row>
    <row r="20" spans="1:15" ht="14.25" thickBot="1" x14ac:dyDescent="0.2"/>
    <row r="21" spans="1:15" ht="27" customHeight="1" x14ac:dyDescent="0.15">
      <c r="A21" s="29"/>
      <c r="B21" s="29"/>
      <c r="C21" s="121" t="s">
        <v>0</v>
      </c>
      <c r="D21" s="121"/>
      <c r="E21" s="121"/>
      <c r="F21" s="122"/>
      <c r="G21" s="123" t="s">
        <v>157</v>
      </c>
      <c r="H21" s="124"/>
      <c r="I21" s="124"/>
      <c r="J21" s="125"/>
    </row>
    <row r="22" spans="1:15" ht="27" customHeight="1" thickBot="1" x14ac:dyDescent="0.2">
      <c r="A22" s="29"/>
      <c r="B22" s="29"/>
      <c r="C22" s="121"/>
      <c r="D22" s="121"/>
      <c r="E22" s="121"/>
      <c r="F22" s="122"/>
      <c r="G22" s="12"/>
      <c r="H22" s="30" t="s">
        <v>83</v>
      </c>
      <c r="I22" s="13"/>
      <c r="J22" s="31" t="s">
        <v>84</v>
      </c>
    </row>
    <row r="23" spans="1:15" ht="9" customHeight="1" x14ac:dyDescent="0.15"/>
    <row r="24" spans="1:15" ht="8.25" customHeight="1" thickBot="1" x14ac:dyDescent="0.2"/>
    <row r="25" spans="1:15" ht="21" customHeight="1" x14ac:dyDescent="0.15">
      <c r="A25" s="126" t="s">
        <v>137</v>
      </c>
      <c r="B25" s="32" t="s">
        <v>81</v>
      </c>
      <c r="C25" s="33"/>
      <c r="D25" s="128"/>
      <c r="E25" s="128"/>
      <c r="F25" s="128"/>
      <c r="G25" s="128"/>
      <c r="H25" s="128"/>
      <c r="I25" s="128"/>
      <c r="J25" s="129"/>
    </row>
    <row r="26" spans="1:15" ht="30" customHeight="1" x14ac:dyDescent="0.15">
      <c r="A26" s="127"/>
      <c r="B26" s="130"/>
      <c r="C26" s="131"/>
      <c r="D26" s="131"/>
      <c r="E26" s="131"/>
      <c r="F26" s="131"/>
      <c r="G26" s="131"/>
      <c r="H26" s="131"/>
      <c r="I26" s="131"/>
      <c r="J26" s="132"/>
    </row>
    <row r="27" spans="1:15" ht="17.25" customHeight="1" x14ac:dyDescent="0.15">
      <c r="A27" s="34" t="s">
        <v>138</v>
      </c>
      <c r="B27" s="133"/>
      <c r="C27" s="134"/>
      <c r="D27" s="134"/>
      <c r="E27" s="135"/>
      <c r="F27" s="35" t="s">
        <v>138</v>
      </c>
      <c r="G27" s="133"/>
      <c r="H27" s="134"/>
      <c r="I27" s="134"/>
      <c r="J27" s="136"/>
    </row>
    <row r="28" spans="1:15" ht="39" customHeight="1" x14ac:dyDescent="0.15">
      <c r="A28" s="36" t="s">
        <v>139</v>
      </c>
      <c r="B28" s="137"/>
      <c r="C28" s="138"/>
      <c r="D28" s="138"/>
      <c r="E28" s="139"/>
      <c r="F28" s="37" t="s">
        <v>140</v>
      </c>
      <c r="G28" s="140"/>
      <c r="H28" s="141"/>
      <c r="I28" s="141"/>
      <c r="J28" s="142"/>
    </row>
    <row r="29" spans="1:15" ht="15" customHeight="1" x14ac:dyDescent="0.15">
      <c r="A29" s="143" t="s">
        <v>141</v>
      </c>
      <c r="B29" s="144"/>
      <c r="C29" s="145"/>
      <c r="D29" s="145"/>
      <c r="E29" s="146"/>
      <c r="F29" s="150" t="s">
        <v>142</v>
      </c>
      <c r="G29" s="152"/>
      <c r="H29" s="153"/>
      <c r="I29" s="153"/>
      <c r="J29" s="154"/>
    </row>
    <row r="30" spans="1:15" ht="15" customHeight="1" x14ac:dyDescent="0.15">
      <c r="A30" s="127"/>
      <c r="B30" s="147"/>
      <c r="C30" s="148"/>
      <c r="D30" s="148"/>
      <c r="E30" s="149"/>
      <c r="F30" s="151"/>
      <c r="G30" s="155"/>
      <c r="H30" s="156"/>
      <c r="I30" s="156"/>
      <c r="J30" s="157"/>
    </row>
    <row r="31" spans="1:15" x14ac:dyDescent="0.15">
      <c r="A31" s="143" t="s">
        <v>143</v>
      </c>
      <c r="B31" s="159"/>
      <c r="C31" s="160"/>
      <c r="D31" s="160"/>
      <c r="E31" s="160"/>
      <c r="F31" s="160"/>
      <c r="G31" s="160"/>
      <c r="H31" s="160"/>
      <c r="I31" s="160"/>
      <c r="J31" s="161"/>
    </row>
    <row r="32" spans="1:15" ht="32.25" customHeight="1" thickBot="1" x14ac:dyDescent="0.2">
      <c r="A32" s="158"/>
      <c r="B32" s="162"/>
      <c r="C32" s="163"/>
      <c r="D32" s="163"/>
      <c r="E32" s="163"/>
      <c r="F32" s="163"/>
      <c r="G32" s="163"/>
      <c r="H32" s="163"/>
      <c r="I32" s="163"/>
      <c r="J32" s="164"/>
    </row>
    <row r="34" spans="1:10" ht="25.5" customHeight="1" x14ac:dyDescent="0.15">
      <c r="A34" s="165" t="s">
        <v>144</v>
      </c>
      <c r="B34" s="165"/>
      <c r="C34" s="165"/>
      <c r="D34" s="165"/>
      <c r="E34" s="165"/>
      <c r="F34" s="25" t="s">
        <v>145</v>
      </c>
      <c r="J34" s="38"/>
    </row>
    <row r="35" spans="1:10" ht="25.5" customHeight="1" x14ac:dyDescent="0.15">
      <c r="A35" s="166" t="s">
        <v>146</v>
      </c>
      <c r="B35" s="166"/>
      <c r="C35" s="166"/>
      <c r="D35" s="166"/>
      <c r="E35" s="166"/>
      <c r="F35" s="25" t="s">
        <v>147</v>
      </c>
    </row>
    <row r="36" spans="1:10" ht="11.25" customHeight="1" x14ac:dyDescent="0.15">
      <c r="A36" s="167" t="s">
        <v>148</v>
      </c>
      <c r="B36" s="167"/>
      <c r="C36" s="167"/>
      <c r="D36" s="167"/>
      <c r="E36" s="167"/>
      <c r="F36" s="39"/>
      <c r="G36" s="40"/>
      <c r="H36" s="40"/>
      <c r="I36" s="40"/>
    </row>
    <row r="37" spans="1:10" ht="11.25" customHeight="1" x14ac:dyDescent="0.15">
      <c r="A37" s="167"/>
      <c r="B37" s="167"/>
      <c r="C37" s="167"/>
      <c r="D37" s="167"/>
      <c r="E37" s="167"/>
      <c r="F37" s="39"/>
      <c r="G37" s="40"/>
      <c r="H37" s="40"/>
      <c r="I37" s="40"/>
    </row>
    <row r="38" spans="1:10" ht="15" customHeight="1" x14ac:dyDescent="0.15"/>
    <row r="39" spans="1:10" ht="15" customHeight="1" x14ac:dyDescent="0.15"/>
    <row r="40" spans="1:10" ht="15" customHeight="1" x14ac:dyDescent="0.15"/>
  </sheetData>
  <sheetProtection algorithmName="SHA-512" hashValue="CqBD87Vua4itMD4f1sEU+ADrrtDzJAg0TY8TsWzR72SUgf2us3v62IK9wgEui2IgDxZvsbzulkkqApEYm9qvOg==" saltValue="1xOZ/quyvtA753waKiSpqQ==" spinCount="100000" sheet="1" formatCells="0" selectLockedCells="1"/>
  <protectedRanges>
    <protectedRange sqref="G8:H17 E8:E17" name="範囲1"/>
  </protectedRanges>
  <mergeCells count="56">
    <mergeCell ref="A31:A32"/>
    <mergeCell ref="B31:J32"/>
    <mergeCell ref="A34:E34"/>
    <mergeCell ref="A35:E35"/>
    <mergeCell ref="A36:E37"/>
    <mergeCell ref="B27:E27"/>
    <mergeCell ref="G27:J27"/>
    <mergeCell ref="B28:E28"/>
    <mergeCell ref="G28:J28"/>
    <mergeCell ref="A29:A30"/>
    <mergeCell ref="B29:E30"/>
    <mergeCell ref="F29:F30"/>
    <mergeCell ref="G29:J30"/>
    <mergeCell ref="A19:J19"/>
    <mergeCell ref="C21:F22"/>
    <mergeCell ref="G21:J21"/>
    <mergeCell ref="A25:A26"/>
    <mergeCell ref="D25:J25"/>
    <mergeCell ref="B26:J26"/>
    <mergeCell ref="A17:D17"/>
    <mergeCell ref="G17:H17"/>
    <mergeCell ref="I17:J17"/>
    <mergeCell ref="A18:D18"/>
    <mergeCell ref="G18:H18"/>
    <mergeCell ref="I18:J18"/>
    <mergeCell ref="A15:D15"/>
    <mergeCell ref="G15:H15"/>
    <mergeCell ref="I15:J15"/>
    <mergeCell ref="A16:D16"/>
    <mergeCell ref="G16:H16"/>
    <mergeCell ref="I16:J16"/>
    <mergeCell ref="A13:D13"/>
    <mergeCell ref="G13:H13"/>
    <mergeCell ref="I13:J13"/>
    <mergeCell ref="A14:D14"/>
    <mergeCell ref="G14:H14"/>
    <mergeCell ref="I14:J14"/>
    <mergeCell ref="A11:D11"/>
    <mergeCell ref="G11:H11"/>
    <mergeCell ref="I11:J11"/>
    <mergeCell ref="A12:D12"/>
    <mergeCell ref="G12:H12"/>
    <mergeCell ref="I12:J12"/>
    <mergeCell ref="A9:D9"/>
    <mergeCell ref="G9:H9"/>
    <mergeCell ref="I9:J9"/>
    <mergeCell ref="A10:D10"/>
    <mergeCell ref="G10:H10"/>
    <mergeCell ref="I10:J10"/>
    <mergeCell ref="A3:J3"/>
    <mergeCell ref="A7:D7"/>
    <mergeCell ref="G7:H7"/>
    <mergeCell ref="I7:J7"/>
    <mergeCell ref="A8:D8"/>
    <mergeCell ref="G8:H8"/>
    <mergeCell ref="I8:J8"/>
  </mergeCells>
  <phoneticPr fontId="23"/>
  <conditionalFormatting sqref="A8:D17">
    <cfRule type="cellIs" dxfId="3" priority="3" operator="equal">
      <formula>"該当なし"</formula>
    </cfRule>
  </conditionalFormatting>
  <conditionalFormatting sqref="F8:F17">
    <cfRule type="cellIs" dxfId="2" priority="2" operator="equal">
      <formula>"― 　"</formula>
    </cfRule>
  </conditionalFormatting>
  <conditionalFormatting sqref="I8:J17">
    <cfRule type="cellIs" dxfId="1" priority="1" operator="equal">
      <formula>" 　―"</formula>
    </cfRule>
    <cfRule type="cellIs" dxfId="0" priority="4" operator="equal">
      <formula>"コード未入力"</formula>
    </cfRule>
  </conditionalFormatting>
  <printOptions horizontalCentered="1"/>
  <pageMargins left="0.39370078740157483" right="0.51181102362204722" top="0.59055118110236227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7"/>
  <sheetViews>
    <sheetView zoomScaleNormal="100" workbookViewId="0">
      <pane ySplit="3" topLeftCell="A4" activePane="bottomLeft" state="frozen"/>
      <selection pane="bottomLeft" activeCell="C1" sqref="C1:D1048576"/>
    </sheetView>
  </sheetViews>
  <sheetFormatPr defaultRowHeight="13.5" x14ac:dyDescent="0.15"/>
  <cols>
    <col min="1" max="1" width="6.875" customWidth="1"/>
    <col min="2" max="2" width="40.625" customWidth="1"/>
    <col min="3" max="3" width="9" hidden="1" customWidth="1"/>
    <col min="4" max="4" width="23" style="78" hidden="1" customWidth="1"/>
    <col min="5" max="5" width="5.5" customWidth="1"/>
    <col min="6" max="6" width="34.875" customWidth="1"/>
    <col min="7" max="20" width="9" customWidth="1"/>
  </cols>
  <sheetData>
    <row r="1" spans="1:4" ht="27" customHeight="1" x14ac:dyDescent="0.15">
      <c r="B1" s="1" t="s">
        <v>2</v>
      </c>
      <c r="C1" s="6"/>
    </row>
    <row r="2" spans="1:4" x14ac:dyDescent="0.15">
      <c r="C2" s="55" t="s">
        <v>149</v>
      </c>
    </row>
    <row r="3" spans="1:4" ht="21" customHeight="1" x14ac:dyDescent="0.15">
      <c r="A3" s="56" t="s">
        <v>3</v>
      </c>
      <c r="B3" s="56" t="s">
        <v>4</v>
      </c>
      <c r="C3" s="74" t="s">
        <v>97</v>
      </c>
    </row>
    <row r="4" spans="1:4" ht="18" customHeight="1" x14ac:dyDescent="0.15">
      <c r="A4" s="3">
        <v>1101</v>
      </c>
      <c r="B4" s="87" t="s">
        <v>186</v>
      </c>
      <c r="C4" s="63">
        <v>2970</v>
      </c>
    </row>
    <row r="5" spans="1:4" ht="18" customHeight="1" x14ac:dyDescent="0.15">
      <c r="A5" s="3">
        <v>1103</v>
      </c>
      <c r="B5" s="4" t="s">
        <v>5</v>
      </c>
      <c r="C5" s="65">
        <v>2970</v>
      </c>
      <c r="D5" s="79" t="s">
        <v>178</v>
      </c>
    </row>
    <row r="6" spans="1:4" ht="18" customHeight="1" x14ac:dyDescent="0.15">
      <c r="A6" s="3">
        <v>1104</v>
      </c>
      <c r="B6" s="4" t="s">
        <v>6</v>
      </c>
      <c r="C6" s="65">
        <v>1045</v>
      </c>
      <c r="D6" s="86" t="s">
        <v>182</v>
      </c>
    </row>
    <row r="7" spans="1:4" ht="18" customHeight="1" x14ac:dyDescent="0.15">
      <c r="A7" s="3">
        <v>1105</v>
      </c>
      <c r="B7" s="61" t="s">
        <v>183</v>
      </c>
      <c r="C7" s="65">
        <v>2750</v>
      </c>
      <c r="D7" s="78" t="s">
        <v>184</v>
      </c>
    </row>
    <row r="8" spans="1:4" ht="18" customHeight="1" x14ac:dyDescent="0.15">
      <c r="A8" s="3">
        <v>1107</v>
      </c>
      <c r="B8" s="87" t="s">
        <v>187</v>
      </c>
      <c r="C8" s="65">
        <v>2970</v>
      </c>
      <c r="D8" s="79" t="s">
        <v>178</v>
      </c>
    </row>
    <row r="9" spans="1:4" ht="18" customHeight="1" x14ac:dyDescent="0.15">
      <c r="A9" s="3">
        <v>1111</v>
      </c>
      <c r="B9" s="4" t="s">
        <v>10</v>
      </c>
      <c r="C9" s="64">
        <v>2514</v>
      </c>
    </row>
    <row r="10" spans="1:4" ht="18" customHeight="1" x14ac:dyDescent="0.15">
      <c r="A10" s="3">
        <v>1112</v>
      </c>
      <c r="B10" s="4" t="s">
        <v>95</v>
      </c>
      <c r="C10" s="65">
        <v>3630</v>
      </c>
      <c r="D10" s="79" t="s">
        <v>178</v>
      </c>
    </row>
    <row r="11" spans="1:4" ht="18" customHeight="1" x14ac:dyDescent="0.15">
      <c r="A11" s="3">
        <v>1113</v>
      </c>
      <c r="B11" s="87" t="s">
        <v>188</v>
      </c>
      <c r="C11" s="64">
        <v>2750</v>
      </c>
    </row>
    <row r="12" spans="1:4" ht="18" customHeight="1" x14ac:dyDescent="0.15">
      <c r="A12" s="62">
        <v>1114</v>
      </c>
      <c r="B12" s="61" t="s">
        <v>158</v>
      </c>
      <c r="C12" s="64">
        <v>2420</v>
      </c>
      <c r="D12" s="80" t="s">
        <v>167</v>
      </c>
    </row>
    <row r="13" spans="1:4" ht="18" customHeight="1" x14ac:dyDescent="0.15">
      <c r="A13" s="3"/>
      <c r="B13" s="4"/>
      <c r="C13" s="64"/>
    </row>
    <row r="14" spans="1:4" ht="18" customHeight="1" x14ac:dyDescent="0.15">
      <c r="A14" s="3">
        <v>1201</v>
      </c>
      <c r="B14" s="4" t="s">
        <v>11</v>
      </c>
      <c r="C14" s="64">
        <v>2200</v>
      </c>
    </row>
    <row r="15" spans="1:4" ht="18" customHeight="1" x14ac:dyDescent="0.15">
      <c r="A15" s="3"/>
      <c r="B15" s="4"/>
      <c r="C15" s="64"/>
    </row>
    <row r="16" spans="1:4" ht="18" customHeight="1" x14ac:dyDescent="0.15">
      <c r="A16" s="3">
        <v>2101</v>
      </c>
      <c r="B16" s="4" t="s">
        <v>14</v>
      </c>
      <c r="C16" s="64">
        <v>943</v>
      </c>
    </row>
    <row r="17" spans="1:4" ht="18" customHeight="1" x14ac:dyDescent="0.15">
      <c r="A17" s="3">
        <v>2102</v>
      </c>
      <c r="B17" s="4" t="s">
        <v>15</v>
      </c>
      <c r="C17" s="65">
        <v>3630</v>
      </c>
      <c r="D17" s="80" t="s">
        <v>185</v>
      </c>
    </row>
    <row r="18" spans="1:4" ht="18" customHeight="1" x14ac:dyDescent="0.15">
      <c r="A18" s="3">
        <v>2104</v>
      </c>
      <c r="B18" s="4" t="s">
        <v>16</v>
      </c>
      <c r="C18" s="65">
        <v>1100</v>
      </c>
    </row>
    <row r="19" spans="1:4" ht="18" customHeight="1" x14ac:dyDescent="0.15">
      <c r="A19" s="3">
        <v>2106</v>
      </c>
      <c r="B19" s="4" t="s">
        <v>175</v>
      </c>
      <c r="C19" s="64">
        <v>1100</v>
      </c>
    </row>
    <row r="20" spans="1:4" ht="18" customHeight="1" x14ac:dyDescent="0.15">
      <c r="A20" s="3">
        <v>2107</v>
      </c>
      <c r="B20" s="4" t="s">
        <v>19</v>
      </c>
      <c r="C20" s="64">
        <v>838</v>
      </c>
    </row>
    <row r="21" spans="1:4" ht="18" customHeight="1" x14ac:dyDescent="0.15">
      <c r="A21" s="3">
        <v>2109</v>
      </c>
      <c r="B21" s="4" t="s">
        <v>174</v>
      </c>
      <c r="C21" s="64">
        <v>1571</v>
      </c>
    </row>
    <row r="22" spans="1:4" ht="18" customHeight="1" x14ac:dyDescent="0.15">
      <c r="A22" s="3"/>
      <c r="B22" s="4"/>
      <c r="C22" s="64"/>
    </row>
    <row r="23" spans="1:4" ht="18" customHeight="1" x14ac:dyDescent="0.15">
      <c r="A23" s="3">
        <v>2114</v>
      </c>
      <c r="B23" s="5" t="s">
        <v>21</v>
      </c>
      <c r="C23" s="65">
        <v>2200</v>
      </c>
      <c r="D23" s="79" t="s">
        <v>178</v>
      </c>
    </row>
    <row r="24" spans="1:4" ht="18" customHeight="1" x14ac:dyDescent="0.15">
      <c r="A24" s="3">
        <v>2115</v>
      </c>
      <c r="B24" s="71" t="s">
        <v>171</v>
      </c>
      <c r="C24" s="64">
        <v>2200</v>
      </c>
    </row>
    <row r="25" spans="1:4" ht="18" customHeight="1" x14ac:dyDescent="0.15">
      <c r="A25" s="3">
        <v>2117</v>
      </c>
      <c r="B25" s="61" t="s">
        <v>189</v>
      </c>
      <c r="C25" s="65">
        <v>1540</v>
      </c>
      <c r="D25" s="79" t="s">
        <v>178</v>
      </c>
    </row>
    <row r="26" spans="1:4" ht="18" customHeight="1" x14ac:dyDescent="0.15">
      <c r="A26" s="3"/>
      <c r="B26" s="4"/>
      <c r="C26" s="73"/>
      <c r="D26" s="81"/>
    </row>
    <row r="27" spans="1:4" ht="18" customHeight="1" x14ac:dyDescent="0.15">
      <c r="A27" s="3">
        <v>2151</v>
      </c>
      <c r="B27" s="4" t="s">
        <v>25</v>
      </c>
      <c r="C27" s="64">
        <v>550</v>
      </c>
    </row>
    <row r="28" spans="1:4" ht="18" customHeight="1" x14ac:dyDescent="0.15">
      <c r="A28" s="3">
        <v>2152</v>
      </c>
      <c r="B28" s="4" t="s">
        <v>150</v>
      </c>
      <c r="C28" s="65">
        <v>649</v>
      </c>
    </row>
    <row r="29" spans="1:4" ht="18" customHeight="1" x14ac:dyDescent="0.15">
      <c r="A29" s="3">
        <v>2153</v>
      </c>
      <c r="B29" s="4" t="s">
        <v>151</v>
      </c>
      <c r="C29" s="65">
        <v>649</v>
      </c>
    </row>
    <row r="30" spans="1:4" ht="18" customHeight="1" x14ac:dyDescent="0.15">
      <c r="A30" s="3">
        <v>2154</v>
      </c>
      <c r="B30" s="4" t="s">
        <v>152</v>
      </c>
      <c r="C30" s="65">
        <v>649</v>
      </c>
      <c r="D30" s="79" t="s">
        <v>178</v>
      </c>
    </row>
    <row r="31" spans="1:4" ht="18" customHeight="1" x14ac:dyDescent="0.15">
      <c r="A31" s="3">
        <v>2155</v>
      </c>
      <c r="B31" s="4" t="s">
        <v>153</v>
      </c>
      <c r="C31" s="65">
        <v>649</v>
      </c>
    </row>
    <row r="32" spans="1:4" ht="18" customHeight="1" x14ac:dyDescent="0.15">
      <c r="A32" s="3">
        <v>2156</v>
      </c>
      <c r="B32" s="4" t="s">
        <v>154</v>
      </c>
      <c r="C32" s="65">
        <v>649</v>
      </c>
    </row>
    <row r="33" spans="1:4" ht="18" customHeight="1" x14ac:dyDescent="0.15">
      <c r="A33" s="3">
        <v>2157</v>
      </c>
      <c r="B33" s="4" t="s">
        <v>155</v>
      </c>
      <c r="C33" s="65">
        <v>649</v>
      </c>
    </row>
    <row r="34" spans="1:4" ht="18" customHeight="1" x14ac:dyDescent="0.15">
      <c r="A34" s="3">
        <v>2158</v>
      </c>
      <c r="B34" s="4" t="s">
        <v>156</v>
      </c>
      <c r="C34" s="65">
        <v>649</v>
      </c>
      <c r="D34" s="79" t="s">
        <v>178</v>
      </c>
    </row>
    <row r="35" spans="1:4" ht="18" customHeight="1" x14ac:dyDescent="0.15">
      <c r="A35" s="3"/>
      <c r="B35" s="4"/>
      <c r="C35" s="73"/>
    </row>
    <row r="36" spans="1:4" ht="18" customHeight="1" x14ac:dyDescent="0.15">
      <c r="A36" s="3">
        <v>2202</v>
      </c>
      <c r="B36" s="4" t="s">
        <v>33</v>
      </c>
      <c r="C36" s="72">
        <v>900</v>
      </c>
      <c r="D36" s="82" t="s">
        <v>180</v>
      </c>
    </row>
    <row r="37" spans="1:4" ht="18" customHeight="1" x14ac:dyDescent="0.15">
      <c r="A37" s="3"/>
      <c r="B37" s="4"/>
      <c r="C37" s="64"/>
    </row>
    <row r="38" spans="1:4" ht="18" customHeight="1" x14ac:dyDescent="0.15">
      <c r="A38" s="3">
        <v>2304</v>
      </c>
      <c r="B38" s="4" t="s">
        <v>168</v>
      </c>
      <c r="C38" s="64">
        <v>2200</v>
      </c>
    </row>
    <row r="39" spans="1:4" ht="18" customHeight="1" x14ac:dyDescent="0.15">
      <c r="A39" s="3"/>
      <c r="B39" s="4"/>
      <c r="C39" s="64"/>
    </row>
    <row r="40" spans="1:4" ht="18" customHeight="1" x14ac:dyDescent="0.15">
      <c r="A40" s="3">
        <v>2402</v>
      </c>
      <c r="B40" s="4" t="s">
        <v>38</v>
      </c>
      <c r="C40" s="72">
        <v>1200</v>
      </c>
      <c r="D40" s="82" t="s">
        <v>179</v>
      </c>
    </row>
    <row r="41" spans="1:4" ht="18" customHeight="1" x14ac:dyDescent="0.15">
      <c r="A41" s="3">
        <v>2404</v>
      </c>
      <c r="B41" s="4" t="s">
        <v>169</v>
      </c>
      <c r="C41" s="64">
        <v>1048</v>
      </c>
    </row>
    <row r="42" spans="1:4" ht="18" customHeight="1" x14ac:dyDescent="0.15">
      <c r="A42" s="3"/>
      <c r="B42" s="4"/>
      <c r="C42" s="64"/>
    </row>
    <row r="43" spans="1:4" ht="18" customHeight="1" x14ac:dyDescent="0.15">
      <c r="A43" s="3">
        <v>3103</v>
      </c>
      <c r="B43" s="61" t="s">
        <v>177</v>
      </c>
      <c r="C43" s="64">
        <v>838</v>
      </c>
    </row>
    <row r="44" spans="1:4" ht="18" customHeight="1" x14ac:dyDescent="0.15">
      <c r="A44" s="3">
        <v>3106</v>
      </c>
      <c r="B44" s="4" t="s">
        <v>173</v>
      </c>
      <c r="C44" s="65">
        <v>1573</v>
      </c>
      <c r="D44" s="79" t="s">
        <v>178</v>
      </c>
    </row>
    <row r="45" spans="1:4" ht="18" customHeight="1" x14ac:dyDescent="0.15">
      <c r="A45" s="3">
        <v>3107</v>
      </c>
      <c r="B45" s="4" t="s">
        <v>42</v>
      </c>
      <c r="C45" s="65">
        <v>847</v>
      </c>
      <c r="D45" s="79" t="s">
        <v>178</v>
      </c>
    </row>
    <row r="46" spans="1:4" ht="18" customHeight="1" x14ac:dyDescent="0.15">
      <c r="A46" s="3">
        <v>3108</v>
      </c>
      <c r="B46" s="4" t="s">
        <v>43</v>
      </c>
      <c r="C46" s="65">
        <v>1056</v>
      </c>
      <c r="D46" s="79" t="s">
        <v>178</v>
      </c>
    </row>
    <row r="47" spans="1:4" ht="18" customHeight="1" x14ac:dyDescent="0.15">
      <c r="A47" s="75">
        <v>3109</v>
      </c>
      <c r="B47" s="76" t="s">
        <v>170</v>
      </c>
      <c r="C47" s="77"/>
    </row>
    <row r="48" spans="1:4" ht="18" customHeight="1" x14ac:dyDescent="0.15">
      <c r="A48" s="3">
        <v>4151</v>
      </c>
      <c r="B48" s="4" t="s">
        <v>44</v>
      </c>
      <c r="C48" s="64">
        <v>1980</v>
      </c>
    </row>
    <row r="49" spans="1:4" ht="18" customHeight="1" x14ac:dyDescent="0.15">
      <c r="A49" s="3">
        <v>4152</v>
      </c>
      <c r="B49" s="4" t="s">
        <v>45</v>
      </c>
      <c r="C49" s="64">
        <v>1320</v>
      </c>
    </row>
    <row r="50" spans="1:4" ht="18" customHeight="1" x14ac:dyDescent="0.15">
      <c r="A50" s="3">
        <v>4153</v>
      </c>
      <c r="B50" s="4" t="s">
        <v>46</v>
      </c>
      <c r="C50" s="65">
        <v>528</v>
      </c>
      <c r="D50" s="79" t="s">
        <v>178</v>
      </c>
    </row>
    <row r="51" spans="1:4" ht="18" customHeight="1" x14ac:dyDescent="0.15">
      <c r="A51" s="3">
        <v>4156</v>
      </c>
      <c r="B51" s="4" t="s">
        <v>172</v>
      </c>
      <c r="C51" s="65">
        <v>1100</v>
      </c>
      <c r="D51" s="79" t="s">
        <v>178</v>
      </c>
    </row>
    <row r="52" spans="1:4" ht="18" customHeight="1" x14ac:dyDescent="0.15">
      <c r="A52" s="3"/>
      <c r="B52" s="4"/>
      <c r="C52" s="64"/>
    </row>
    <row r="53" spans="1:4" ht="18" customHeight="1" x14ac:dyDescent="0.15">
      <c r="A53" s="3">
        <v>5101</v>
      </c>
      <c r="B53" s="4" t="s">
        <v>47</v>
      </c>
      <c r="C53" s="64">
        <v>5500</v>
      </c>
    </row>
    <row r="54" spans="1:4" ht="18" customHeight="1" x14ac:dyDescent="0.15">
      <c r="A54" s="3">
        <v>5105</v>
      </c>
      <c r="B54" s="4" t="s">
        <v>49</v>
      </c>
      <c r="C54" s="64">
        <v>5500</v>
      </c>
    </row>
    <row r="55" spans="1:4" ht="18" customHeight="1" x14ac:dyDescent="0.15">
      <c r="A55" s="3">
        <v>5108</v>
      </c>
      <c r="B55" s="4" t="s">
        <v>52</v>
      </c>
      <c r="C55" s="64">
        <v>5500</v>
      </c>
    </row>
    <row r="56" spans="1:4" ht="18" customHeight="1" x14ac:dyDescent="0.15">
      <c r="A56" s="3">
        <v>5109</v>
      </c>
      <c r="B56" s="4" t="s">
        <v>53</v>
      </c>
      <c r="C56" s="64">
        <v>5500</v>
      </c>
    </row>
    <row r="57" spans="1:4" ht="18" customHeight="1" x14ac:dyDescent="0.15">
      <c r="A57" s="3">
        <v>5110</v>
      </c>
      <c r="B57" s="4" t="s">
        <v>16</v>
      </c>
      <c r="C57" s="64">
        <v>5500</v>
      </c>
    </row>
    <row r="58" spans="1:4" ht="18" customHeight="1" x14ac:dyDescent="0.15">
      <c r="A58" s="3">
        <v>5112</v>
      </c>
      <c r="B58" s="4" t="s">
        <v>55</v>
      </c>
      <c r="C58" s="64">
        <v>5500</v>
      </c>
    </row>
    <row r="59" spans="1:4" ht="18" customHeight="1" x14ac:dyDescent="0.15">
      <c r="A59" s="3">
        <v>5114</v>
      </c>
      <c r="B59" s="4" t="s">
        <v>56</v>
      </c>
      <c r="C59" s="64">
        <v>11000</v>
      </c>
    </row>
    <row r="60" spans="1:4" ht="18" customHeight="1" x14ac:dyDescent="0.15">
      <c r="A60" s="3"/>
      <c r="B60" s="4"/>
      <c r="C60" s="73"/>
    </row>
    <row r="61" spans="1:4" ht="18" customHeight="1" x14ac:dyDescent="0.15">
      <c r="A61" s="3">
        <v>5201</v>
      </c>
      <c r="B61" s="4" t="s">
        <v>57</v>
      </c>
      <c r="C61" s="64">
        <v>5500</v>
      </c>
    </row>
    <row r="62" spans="1:4" ht="18" customHeight="1" x14ac:dyDescent="0.15">
      <c r="A62" s="3"/>
      <c r="B62" s="4"/>
      <c r="C62" s="73"/>
    </row>
    <row r="63" spans="1:4" ht="18" customHeight="1" x14ac:dyDescent="0.15">
      <c r="A63" s="3">
        <v>5302</v>
      </c>
      <c r="B63" s="4" t="s">
        <v>58</v>
      </c>
      <c r="C63" s="64">
        <v>5500</v>
      </c>
    </row>
    <row r="64" spans="1:4" ht="18" customHeight="1" x14ac:dyDescent="0.15">
      <c r="A64" s="3">
        <v>5304</v>
      </c>
      <c r="B64" s="4" t="s">
        <v>59</v>
      </c>
      <c r="C64" s="64">
        <v>5500</v>
      </c>
    </row>
    <row r="65" spans="1:8" ht="18" customHeight="1" x14ac:dyDescent="0.15">
      <c r="A65" s="3"/>
      <c r="B65" s="4"/>
      <c r="C65" s="73"/>
    </row>
    <row r="66" spans="1:8" ht="18" customHeight="1" x14ac:dyDescent="0.15">
      <c r="A66" s="3">
        <v>5401</v>
      </c>
      <c r="B66" s="4" t="s">
        <v>60</v>
      </c>
      <c r="C66" s="64">
        <v>5500</v>
      </c>
    </row>
    <row r="67" spans="1:8" ht="18" customHeight="1" x14ac:dyDescent="0.15">
      <c r="A67" s="3">
        <v>5402</v>
      </c>
      <c r="B67" s="4" t="s">
        <v>61</v>
      </c>
      <c r="C67" s="64">
        <v>11000</v>
      </c>
    </row>
    <row r="68" spans="1:8" ht="18" customHeight="1" x14ac:dyDescent="0.15">
      <c r="A68" s="3"/>
      <c r="B68" s="4"/>
      <c r="C68" s="73"/>
    </row>
    <row r="69" spans="1:8" ht="18" customHeight="1" x14ac:dyDescent="0.15">
      <c r="A69" s="3">
        <v>5501</v>
      </c>
      <c r="B69" s="4" t="s">
        <v>82</v>
      </c>
      <c r="C69" s="64">
        <v>5500</v>
      </c>
    </row>
    <row r="70" spans="1:8" ht="18" customHeight="1" x14ac:dyDescent="0.15">
      <c r="A70" s="3">
        <v>5502</v>
      </c>
      <c r="B70" s="4" t="s">
        <v>62</v>
      </c>
      <c r="C70" s="64">
        <v>5500</v>
      </c>
    </row>
    <row r="71" spans="1:8" ht="18" customHeight="1" x14ac:dyDescent="0.15">
      <c r="A71" s="3">
        <v>5503</v>
      </c>
      <c r="B71" s="4" t="s">
        <v>63</v>
      </c>
      <c r="C71" s="64">
        <v>5500</v>
      </c>
    </row>
    <row r="72" spans="1:8" ht="18" customHeight="1" x14ac:dyDescent="0.15">
      <c r="A72" s="3">
        <v>5504</v>
      </c>
      <c r="B72" s="4" t="s">
        <v>64</v>
      </c>
      <c r="C72" s="64">
        <v>5500</v>
      </c>
    </row>
    <row r="73" spans="1:8" ht="18" customHeight="1" x14ac:dyDescent="0.15">
      <c r="A73" s="3"/>
      <c r="B73" s="4"/>
      <c r="C73" s="73"/>
    </row>
    <row r="74" spans="1:8" ht="18" customHeight="1" x14ac:dyDescent="0.15">
      <c r="A74" s="3">
        <v>5602</v>
      </c>
      <c r="B74" s="4" t="s">
        <v>65</v>
      </c>
      <c r="C74" s="64">
        <v>5500</v>
      </c>
    </row>
    <row r="75" spans="1:8" ht="18" customHeight="1" x14ac:dyDescent="0.15">
      <c r="A75" s="3">
        <v>5603</v>
      </c>
      <c r="B75" s="4" t="s">
        <v>66</v>
      </c>
      <c r="C75" s="64">
        <v>3771</v>
      </c>
    </row>
    <row r="76" spans="1:8" ht="18" customHeight="1" x14ac:dyDescent="0.15">
      <c r="A76" s="3">
        <v>5605</v>
      </c>
      <c r="B76" s="4" t="s">
        <v>68</v>
      </c>
      <c r="C76" s="64">
        <v>5500</v>
      </c>
    </row>
    <row r="77" spans="1:8" ht="18" customHeight="1" x14ac:dyDescent="0.15">
      <c r="A77" s="3"/>
      <c r="B77" s="4"/>
      <c r="C77" s="73"/>
    </row>
    <row r="78" spans="1:8" ht="18" customHeight="1" x14ac:dyDescent="0.15">
      <c r="A78" s="3">
        <v>6101</v>
      </c>
      <c r="B78" s="4" t="s">
        <v>69</v>
      </c>
      <c r="C78" s="64">
        <v>4950</v>
      </c>
      <c r="D78" s="79"/>
    </row>
    <row r="79" spans="1:8" ht="18" customHeight="1" x14ac:dyDescent="0.15">
      <c r="A79" s="3">
        <v>6102</v>
      </c>
      <c r="B79" s="4" t="s">
        <v>70</v>
      </c>
      <c r="C79" s="64">
        <v>3850</v>
      </c>
      <c r="D79" s="79"/>
    </row>
    <row r="80" spans="1:8" ht="18" customHeight="1" x14ac:dyDescent="0.15">
      <c r="A80" s="3">
        <v>6106</v>
      </c>
      <c r="B80" s="4" t="s">
        <v>73</v>
      </c>
      <c r="C80" s="65">
        <v>5500</v>
      </c>
      <c r="D80" s="79" t="s">
        <v>178</v>
      </c>
      <c r="E80" s="83">
        <v>6108</v>
      </c>
      <c r="F80" s="84" t="s">
        <v>85</v>
      </c>
      <c r="G80" s="85" t="s">
        <v>181</v>
      </c>
      <c r="H80" s="79"/>
    </row>
    <row r="81" spans="1:8" ht="18" customHeight="1" x14ac:dyDescent="0.15">
      <c r="A81" s="3">
        <v>6113</v>
      </c>
      <c r="B81" s="4" t="s">
        <v>74</v>
      </c>
      <c r="C81" s="65">
        <v>18590</v>
      </c>
      <c r="D81" s="79" t="s">
        <v>178</v>
      </c>
      <c r="E81" s="83">
        <v>6109</v>
      </c>
      <c r="F81" s="84" t="s">
        <v>119</v>
      </c>
      <c r="G81" s="85" t="s">
        <v>181</v>
      </c>
      <c r="H81" s="79"/>
    </row>
    <row r="82" spans="1:8" ht="18" customHeight="1" x14ac:dyDescent="0.15">
      <c r="A82" s="3">
        <v>6114</v>
      </c>
      <c r="B82" s="4" t="s">
        <v>75</v>
      </c>
      <c r="C82" s="65">
        <v>18590</v>
      </c>
      <c r="D82" s="79" t="s">
        <v>178</v>
      </c>
      <c r="E82" s="83">
        <v>6111</v>
      </c>
      <c r="F82" s="84" t="s">
        <v>87</v>
      </c>
      <c r="G82" s="85" t="s">
        <v>181</v>
      </c>
      <c r="H82" s="79"/>
    </row>
    <row r="83" spans="1:8" ht="18" customHeight="1" x14ac:dyDescent="0.15">
      <c r="A83" s="3">
        <v>6115</v>
      </c>
      <c r="B83" s="4" t="s">
        <v>99</v>
      </c>
      <c r="C83" s="64">
        <v>21780</v>
      </c>
      <c r="D83" s="79"/>
    </row>
    <row r="84" spans="1:8" ht="18" customHeight="1" x14ac:dyDescent="0.15">
      <c r="A84" s="3">
        <v>6116</v>
      </c>
      <c r="B84" s="4" t="s">
        <v>121</v>
      </c>
      <c r="C84" s="64">
        <v>26730</v>
      </c>
      <c r="D84" s="79"/>
    </row>
    <row r="85" spans="1:8" ht="18" customHeight="1" x14ac:dyDescent="0.15">
      <c r="A85" s="3">
        <v>6121</v>
      </c>
      <c r="B85" s="4" t="s">
        <v>120</v>
      </c>
      <c r="C85" s="66">
        <v>20790</v>
      </c>
      <c r="D85" s="79"/>
    </row>
    <row r="86" spans="1:8" ht="18" customHeight="1" x14ac:dyDescent="0.15">
      <c r="A86" s="3">
        <v>6122</v>
      </c>
      <c r="B86" s="4" t="s">
        <v>123</v>
      </c>
      <c r="C86" s="67">
        <v>25740</v>
      </c>
      <c r="D86" s="79"/>
    </row>
    <row r="87" spans="1:8" ht="18" customHeight="1" x14ac:dyDescent="0.15">
      <c r="A87" s="3">
        <v>6123</v>
      </c>
      <c r="B87" s="4" t="s">
        <v>118</v>
      </c>
      <c r="C87" s="63">
        <v>13860</v>
      </c>
      <c r="D87" s="79"/>
    </row>
    <row r="88" spans="1:8" ht="18" customHeight="1" x14ac:dyDescent="0.15">
      <c r="A88" s="3">
        <v>6124</v>
      </c>
      <c r="B88" s="4" t="s">
        <v>122</v>
      </c>
      <c r="C88" s="67">
        <v>21780</v>
      </c>
      <c r="D88" s="79"/>
    </row>
    <row r="89" spans="1:8" ht="18" customHeight="1" x14ac:dyDescent="0.15">
      <c r="A89" s="3"/>
      <c r="B89" s="4"/>
      <c r="C89" s="64"/>
      <c r="D89" s="79"/>
    </row>
    <row r="90" spans="1:8" ht="18" customHeight="1" x14ac:dyDescent="0.15">
      <c r="A90" s="3">
        <v>6201</v>
      </c>
      <c r="B90" s="4" t="s">
        <v>117</v>
      </c>
      <c r="C90" s="64">
        <v>12650</v>
      </c>
      <c r="D90" s="79"/>
    </row>
    <row r="91" spans="1:8" ht="18" customHeight="1" x14ac:dyDescent="0.15">
      <c r="A91" s="3"/>
      <c r="B91" s="4"/>
      <c r="C91" s="64"/>
    </row>
    <row r="92" spans="1:8" ht="18" customHeight="1" x14ac:dyDescent="0.15">
      <c r="A92" s="3">
        <v>6307</v>
      </c>
      <c r="B92" s="61" t="s">
        <v>165</v>
      </c>
      <c r="C92" s="68">
        <v>19030</v>
      </c>
      <c r="D92" s="79" t="s">
        <v>178</v>
      </c>
    </row>
    <row r="93" spans="1:8" ht="18" customHeight="1" x14ac:dyDescent="0.15">
      <c r="A93" s="3">
        <v>6308</v>
      </c>
      <c r="B93" s="61" t="s">
        <v>166</v>
      </c>
      <c r="C93" s="68">
        <v>25300</v>
      </c>
      <c r="D93" s="79" t="s">
        <v>178</v>
      </c>
    </row>
    <row r="94" spans="1:8" ht="18" customHeight="1" x14ac:dyDescent="0.15">
      <c r="A94" s="3"/>
      <c r="B94" s="4"/>
      <c r="C94" s="73"/>
    </row>
    <row r="95" spans="1:8" ht="18" customHeight="1" x14ac:dyDescent="0.15">
      <c r="A95" s="3"/>
      <c r="B95" s="4"/>
      <c r="C95" s="73"/>
    </row>
    <row r="96" spans="1:8" ht="18" customHeight="1" x14ac:dyDescent="0.15">
      <c r="A96" s="3">
        <v>6311</v>
      </c>
      <c r="B96" s="4" t="s">
        <v>126</v>
      </c>
      <c r="C96" s="69">
        <v>15620</v>
      </c>
      <c r="D96" s="79" t="s">
        <v>178</v>
      </c>
    </row>
    <row r="97" spans="1:4" ht="18" customHeight="1" x14ac:dyDescent="0.15">
      <c r="A97" s="3">
        <v>6312</v>
      </c>
      <c r="B97" s="4" t="s">
        <v>127</v>
      </c>
      <c r="C97" s="69">
        <v>16280</v>
      </c>
      <c r="D97" s="79" t="s">
        <v>178</v>
      </c>
    </row>
    <row r="98" spans="1:4" ht="18" customHeight="1" x14ac:dyDescent="0.15">
      <c r="A98" s="3">
        <v>6313</v>
      </c>
      <c r="B98" s="61" t="s">
        <v>159</v>
      </c>
      <c r="C98" s="69">
        <v>26510</v>
      </c>
      <c r="D98" s="79" t="s">
        <v>178</v>
      </c>
    </row>
    <row r="99" spans="1:4" ht="18" customHeight="1" x14ac:dyDescent="0.15">
      <c r="A99" s="3">
        <v>6314</v>
      </c>
      <c r="B99" s="61" t="s">
        <v>128</v>
      </c>
      <c r="C99" s="69">
        <v>15620</v>
      </c>
      <c r="D99" s="79" t="s">
        <v>178</v>
      </c>
    </row>
    <row r="100" spans="1:4" ht="18" customHeight="1" x14ac:dyDescent="0.15">
      <c r="A100" s="3">
        <v>6315</v>
      </c>
      <c r="B100" s="61" t="s">
        <v>160</v>
      </c>
      <c r="C100" s="69">
        <v>24200</v>
      </c>
      <c r="D100" s="79" t="s">
        <v>178</v>
      </c>
    </row>
    <row r="101" spans="1:4" ht="18" customHeight="1" x14ac:dyDescent="0.15">
      <c r="A101" s="3">
        <v>6316</v>
      </c>
      <c r="B101" s="61" t="s">
        <v>129</v>
      </c>
      <c r="C101" s="70">
        <v>14520</v>
      </c>
      <c r="D101" s="79" t="s">
        <v>178</v>
      </c>
    </row>
    <row r="102" spans="1:4" ht="18" customHeight="1" x14ac:dyDescent="0.15">
      <c r="A102" s="3">
        <v>6317</v>
      </c>
      <c r="B102" s="61" t="s">
        <v>161</v>
      </c>
      <c r="C102" s="69">
        <v>22550</v>
      </c>
      <c r="D102" s="79" t="s">
        <v>178</v>
      </c>
    </row>
    <row r="103" spans="1:4" ht="18" customHeight="1" x14ac:dyDescent="0.15">
      <c r="A103" s="3">
        <v>6318</v>
      </c>
      <c r="B103" s="61" t="s">
        <v>176</v>
      </c>
      <c r="C103" s="69">
        <v>20130</v>
      </c>
      <c r="D103" s="79" t="s">
        <v>178</v>
      </c>
    </row>
    <row r="104" spans="1:4" ht="18" customHeight="1" x14ac:dyDescent="0.15">
      <c r="A104" s="3">
        <v>6319</v>
      </c>
      <c r="B104" s="61" t="s">
        <v>162</v>
      </c>
      <c r="C104" s="69">
        <v>25520</v>
      </c>
      <c r="D104" s="79" t="s">
        <v>178</v>
      </c>
    </row>
    <row r="105" spans="1:4" ht="18" customHeight="1" x14ac:dyDescent="0.15">
      <c r="A105" s="3">
        <v>6320</v>
      </c>
      <c r="B105" s="61" t="s">
        <v>163</v>
      </c>
      <c r="C105" s="69">
        <v>4400</v>
      </c>
      <c r="D105" s="79" t="s">
        <v>178</v>
      </c>
    </row>
    <row r="106" spans="1:4" ht="18" customHeight="1" x14ac:dyDescent="0.15">
      <c r="A106" s="3">
        <v>6321</v>
      </c>
      <c r="B106" s="61" t="s">
        <v>164</v>
      </c>
      <c r="C106" s="69">
        <v>5390</v>
      </c>
      <c r="D106" s="79" t="s">
        <v>178</v>
      </c>
    </row>
    <row r="107" spans="1:4" ht="18" customHeight="1" x14ac:dyDescent="0.15">
      <c r="A107" s="3"/>
      <c r="B107" s="4"/>
      <c r="C107" s="73"/>
    </row>
    <row r="108" spans="1:4" ht="18" customHeight="1" x14ac:dyDescent="0.15">
      <c r="A108" s="3">
        <v>7104</v>
      </c>
      <c r="B108" s="4" t="s">
        <v>80</v>
      </c>
      <c r="C108" s="64">
        <v>1210</v>
      </c>
      <c r="D108" s="79"/>
    </row>
    <row r="109" spans="1:4" ht="18" customHeight="1" x14ac:dyDescent="0.15">
      <c r="A109" s="3"/>
      <c r="B109" s="4"/>
      <c r="C109" s="73"/>
    </row>
    <row r="110" spans="1:4" ht="27" customHeight="1" x14ac:dyDescent="0.15">
      <c r="A110" s="3">
        <v>9101</v>
      </c>
      <c r="B110" s="21" t="s">
        <v>124</v>
      </c>
      <c r="C110" s="64">
        <v>1100</v>
      </c>
    </row>
    <row r="111" spans="1:4" ht="27" customHeight="1" x14ac:dyDescent="0.15">
      <c r="A111" s="3">
        <v>9102</v>
      </c>
      <c r="B111" s="22" t="s">
        <v>125</v>
      </c>
      <c r="C111" s="64">
        <v>1320</v>
      </c>
    </row>
    <row r="112" spans="1:4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</sheetData>
  <sheetProtection algorithmName="SHA-512" hashValue="fl0t9O53WG195oTM3NLsTrgVhkSZrg0ZH8araZfaPHYMCyYlRQ7c+zR2dA+1CX0dF2XPqiUnoovJ6Q7X9QEZuQ==" saltValue="Xw/OEuOoayQ6tPDF0/tdQw==" spinCount="100000" sheet="1" selectLockedCells="1" selectUnlockedCells="1"/>
  <phoneticPr fontId="11"/>
  <pageMargins left="0.36" right="0" top="0.47" bottom="0" header="0" footer="0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60B1D-8147-4AF4-9F35-894B5CD2F129}">
  <sheetPr>
    <pageSetUpPr fitToPage="1"/>
  </sheetPr>
  <dimension ref="A1:H305"/>
  <sheetViews>
    <sheetView workbookViewId="0">
      <selection activeCell="C16" sqref="C16"/>
    </sheetView>
  </sheetViews>
  <sheetFormatPr defaultRowHeight="13.5" x14ac:dyDescent="0.15"/>
  <cols>
    <col min="2" max="2" width="40.625" customWidth="1"/>
    <col min="3" max="4" width="9" customWidth="1"/>
    <col min="7" max="7" width="37.875" bestFit="1" customWidth="1"/>
  </cols>
  <sheetData>
    <row r="1" spans="1:8" ht="27" customHeight="1" x14ac:dyDescent="0.15">
      <c r="B1" s="1" t="s">
        <v>2</v>
      </c>
      <c r="C1" s="6"/>
      <c r="D1" s="6"/>
    </row>
    <row r="2" spans="1:8" x14ac:dyDescent="0.15">
      <c r="C2" s="6"/>
      <c r="D2" s="6"/>
    </row>
    <row r="3" spans="1:8" ht="21" customHeight="1" x14ac:dyDescent="0.15">
      <c r="A3" s="2" t="s">
        <v>3</v>
      </c>
      <c r="B3" s="2" t="s">
        <v>4</v>
      </c>
      <c r="C3" s="7" t="s">
        <v>96</v>
      </c>
      <c r="D3" s="7" t="s">
        <v>97</v>
      </c>
      <c r="F3" s="14" t="s">
        <v>108</v>
      </c>
    </row>
    <row r="4" spans="1:8" ht="18" customHeight="1" x14ac:dyDescent="0.15">
      <c r="A4" s="3">
        <v>1101</v>
      </c>
      <c r="B4" s="4" t="s">
        <v>93</v>
      </c>
      <c r="C4" s="8">
        <v>2500</v>
      </c>
      <c r="D4" s="8">
        <f>ROUNDDOWN((C4*1.1),0)</f>
        <v>2750</v>
      </c>
    </row>
    <row r="5" spans="1:8" ht="18" customHeight="1" x14ac:dyDescent="0.15">
      <c r="A5" s="3">
        <v>1103</v>
      </c>
      <c r="B5" s="4" t="s">
        <v>5</v>
      </c>
      <c r="C5" s="8">
        <v>2667</v>
      </c>
      <c r="D5" s="8">
        <f t="shared" ref="D5:D68" si="0">ROUNDDOWN((C5*1.1),0)</f>
        <v>2933</v>
      </c>
      <c r="F5" s="15">
        <v>4103</v>
      </c>
      <c r="G5" s="16" t="s">
        <v>109</v>
      </c>
      <c r="H5" s="17">
        <v>733</v>
      </c>
    </row>
    <row r="6" spans="1:8" ht="18" customHeight="1" x14ac:dyDescent="0.15">
      <c r="A6" s="3">
        <v>1104</v>
      </c>
      <c r="B6" s="4" t="s">
        <v>6</v>
      </c>
      <c r="C6" s="8">
        <v>953</v>
      </c>
      <c r="D6" s="8">
        <f t="shared" si="0"/>
        <v>1048</v>
      </c>
      <c r="F6" s="15">
        <v>4156</v>
      </c>
      <c r="G6" s="16" t="s">
        <v>110</v>
      </c>
      <c r="H6" s="17">
        <v>1030</v>
      </c>
    </row>
    <row r="7" spans="1:8" ht="18" customHeight="1" x14ac:dyDescent="0.15">
      <c r="A7" s="3">
        <v>1105</v>
      </c>
      <c r="B7" s="4" t="s">
        <v>183</v>
      </c>
      <c r="C7" s="8">
        <v>2500</v>
      </c>
      <c r="D7" s="8">
        <v>2750</v>
      </c>
      <c r="F7" s="15">
        <v>7101</v>
      </c>
      <c r="G7" s="16" t="s">
        <v>111</v>
      </c>
      <c r="H7" s="18">
        <v>1650</v>
      </c>
    </row>
    <row r="8" spans="1:8" ht="18" customHeight="1" x14ac:dyDescent="0.15">
      <c r="A8" s="3">
        <v>1107</v>
      </c>
      <c r="B8" s="4" t="s">
        <v>7</v>
      </c>
      <c r="C8" s="8">
        <v>2762</v>
      </c>
      <c r="D8" s="8">
        <f t="shared" si="0"/>
        <v>3038</v>
      </c>
      <c r="F8" s="15">
        <v>7102</v>
      </c>
      <c r="G8" s="16" t="s">
        <v>112</v>
      </c>
      <c r="H8" s="18">
        <v>1595</v>
      </c>
    </row>
    <row r="9" spans="1:8" ht="18" customHeight="1" x14ac:dyDescent="0.15">
      <c r="A9" s="3">
        <v>1108</v>
      </c>
      <c r="B9" s="4" t="s">
        <v>8</v>
      </c>
      <c r="C9" s="8">
        <v>2858</v>
      </c>
      <c r="D9" s="8">
        <f t="shared" si="0"/>
        <v>3143</v>
      </c>
      <c r="F9" s="15">
        <v>7103</v>
      </c>
      <c r="G9" s="16" t="s">
        <v>113</v>
      </c>
      <c r="H9" s="18">
        <v>198</v>
      </c>
    </row>
    <row r="10" spans="1:8" ht="18" customHeight="1" x14ac:dyDescent="0.15">
      <c r="A10" s="3">
        <v>1109</v>
      </c>
      <c r="B10" s="4" t="s">
        <v>9</v>
      </c>
      <c r="C10" s="8">
        <v>2572</v>
      </c>
      <c r="D10" s="8">
        <f t="shared" si="0"/>
        <v>2829</v>
      </c>
      <c r="F10" s="19"/>
      <c r="G10" s="16" t="s">
        <v>114</v>
      </c>
      <c r="H10" s="17">
        <v>6000</v>
      </c>
    </row>
    <row r="11" spans="1:8" ht="18" customHeight="1" x14ac:dyDescent="0.15">
      <c r="A11" s="3">
        <v>1111</v>
      </c>
      <c r="B11" s="4" t="s">
        <v>10</v>
      </c>
      <c r="C11" s="8">
        <v>2286</v>
      </c>
      <c r="D11" s="8">
        <f t="shared" si="0"/>
        <v>2514</v>
      </c>
      <c r="F11" s="19"/>
      <c r="G11" s="16" t="s">
        <v>115</v>
      </c>
      <c r="H11" s="17">
        <v>524</v>
      </c>
    </row>
    <row r="12" spans="1:8" ht="18" customHeight="1" x14ac:dyDescent="0.15">
      <c r="A12" s="3">
        <v>1112</v>
      </c>
      <c r="B12" s="4" t="s">
        <v>95</v>
      </c>
      <c r="C12" s="8">
        <v>3334</v>
      </c>
      <c r="D12" s="8">
        <f t="shared" si="0"/>
        <v>3667</v>
      </c>
      <c r="F12" s="20" t="s">
        <v>116</v>
      </c>
    </row>
    <row r="13" spans="1:8" ht="18" customHeight="1" x14ac:dyDescent="0.15">
      <c r="A13" s="3">
        <v>1113</v>
      </c>
      <c r="B13" s="4" t="s">
        <v>94</v>
      </c>
      <c r="C13" s="8">
        <v>2500</v>
      </c>
      <c r="D13" s="8">
        <f t="shared" si="0"/>
        <v>2750</v>
      </c>
    </row>
    <row r="14" spans="1:8" ht="18" customHeight="1" x14ac:dyDescent="0.15">
      <c r="A14" s="3"/>
      <c r="B14" s="4"/>
      <c r="C14" s="8"/>
      <c r="D14" s="8"/>
    </row>
    <row r="15" spans="1:8" ht="18" customHeight="1" x14ac:dyDescent="0.15">
      <c r="A15" s="3">
        <v>1201</v>
      </c>
      <c r="B15" s="4" t="s">
        <v>11</v>
      </c>
      <c r="C15" s="8">
        <v>2000</v>
      </c>
      <c r="D15" s="8">
        <f t="shared" si="0"/>
        <v>2200</v>
      </c>
    </row>
    <row r="16" spans="1:8" ht="18" customHeight="1" x14ac:dyDescent="0.15">
      <c r="A16" s="3">
        <v>1202</v>
      </c>
      <c r="B16" s="4" t="s">
        <v>12</v>
      </c>
      <c r="C16" s="8">
        <v>1715</v>
      </c>
      <c r="D16" s="8">
        <f t="shared" si="0"/>
        <v>1886</v>
      </c>
    </row>
    <row r="17" spans="1:4" ht="18" customHeight="1" x14ac:dyDescent="0.15">
      <c r="A17" s="3">
        <v>1203</v>
      </c>
      <c r="B17" s="4" t="s">
        <v>13</v>
      </c>
      <c r="C17" s="8">
        <v>2762</v>
      </c>
      <c r="D17" s="8">
        <f t="shared" si="0"/>
        <v>3038</v>
      </c>
    </row>
    <row r="18" spans="1:4" ht="18" customHeight="1" x14ac:dyDescent="0.15">
      <c r="A18" s="3"/>
      <c r="B18" s="4"/>
      <c r="C18" s="8"/>
      <c r="D18" s="8"/>
    </row>
    <row r="19" spans="1:4" ht="18" customHeight="1" x14ac:dyDescent="0.15">
      <c r="A19" s="3">
        <v>2101</v>
      </c>
      <c r="B19" s="4" t="s">
        <v>14</v>
      </c>
      <c r="C19" s="8">
        <v>858</v>
      </c>
      <c r="D19" s="8">
        <f t="shared" si="0"/>
        <v>943</v>
      </c>
    </row>
    <row r="20" spans="1:4" ht="18" customHeight="1" x14ac:dyDescent="0.15">
      <c r="A20" s="3">
        <v>2102</v>
      </c>
      <c r="B20" s="4" t="s">
        <v>15</v>
      </c>
      <c r="C20" s="8">
        <v>3334</v>
      </c>
      <c r="D20" s="8">
        <f t="shared" si="0"/>
        <v>3667</v>
      </c>
    </row>
    <row r="21" spans="1:4" ht="18" customHeight="1" x14ac:dyDescent="0.15">
      <c r="A21" s="3">
        <v>2104</v>
      </c>
      <c r="B21" s="4" t="s">
        <v>16</v>
      </c>
      <c r="C21" s="8">
        <v>858</v>
      </c>
      <c r="D21" s="8">
        <f t="shared" si="0"/>
        <v>943</v>
      </c>
    </row>
    <row r="22" spans="1:4" ht="18" customHeight="1" x14ac:dyDescent="0.15">
      <c r="A22" s="9">
        <v>2105</v>
      </c>
      <c r="B22" s="10" t="s">
        <v>17</v>
      </c>
      <c r="C22" s="11"/>
      <c r="D22" s="11">
        <f t="shared" si="0"/>
        <v>0</v>
      </c>
    </row>
    <row r="23" spans="1:4" ht="18" customHeight="1" x14ac:dyDescent="0.15">
      <c r="A23" s="3">
        <v>2106</v>
      </c>
      <c r="B23" s="4" t="s">
        <v>18</v>
      </c>
      <c r="C23" s="8">
        <v>858</v>
      </c>
      <c r="D23" s="8">
        <f t="shared" si="0"/>
        <v>943</v>
      </c>
    </row>
    <row r="24" spans="1:4" ht="18" customHeight="1" x14ac:dyDescent="0.15">
      <c r="A24" s="3">
        <v>2107</v>
      </c>
      <c r="B24" s="4" t="s">
        <v>19</v>
      </c>
      <c r="C24" s="8">
        <v>762</v>
      </c>
      <c r="D24" s="8">
        <f t="shared" si="0"/>
        <v>838</v>
      </c>
    </row>
    <row r="25" spans="1:4" ht="18" customHeight="1" x14ac:dyDescent="0.15">
      <c r="A25" s="3">
        <v>2109</v>
      </c>
      <c r="B25" s="4" t="s">
        <v>20</v>
      </c>
      <c r="C25" s="8">
        <v>1429</v>
      </c>
      <c r="D25" s="8">
        <f t="shared" si="0"/>
        <v>1571</v>
      </c>
    </row>
    <row r="26" spans="1:4" ht="18" customHeight="1" x14ac:dyDescent="0.15">
      <c r="A26" s="3"/>
      <c r="B26" s="4"/>
      <c r="C26" s="8"/>
      <c r="D26" s="8"/>
    </row>
    <row r="27" spans="1:4" ht="18" customHeight="1" x14ac:dyDescent="0.15">
      <c r="A27" s="3">
        <v>2114</v>
      </c>
      <c r="B27" s="5" t="s">
        <v>21</v>
      </c>
      <c r="C27" s="8">
        <v>1905</v>
      </c>
      <c r="D27" s="8">
        <f t="shared" si="0"/>
        <v>2095</v>
      </c>
    </row>
    <row r="28" spans="1:4" ht="18" customHeight="1" x14ac:dyDescent="0.15">
      <c r="A28" s="3">
        <v>2115</v>
      </c>
      <c r="B28" s="4" t="s">
        <v>22</v>
      </c>
      <c r="C28" s="8">
        <v>2000</v>
      </c>
      <c r="D28" s="8">
        <f t="shared" si="0"/>
        <v>2200</v>
      </c>
    </row>
    <row r="29" spans="1:4" ht="18" customHeight="1" x14ac:dyDescent="0.15">
      <c r="A29" s="3">
        <v>2116</v>
      </c>
      <c r="B29" s="4" t="s">
        <v>23</v>
      </c>
      <c r="C29" s="8">
        <v>1905</v>
      </c>
      <c r="D29" s="8">
        <f t="shared" si="0"/>
        <v>2095</v>
      </c>
    </row>
    <row r="30" spans="1:4" ht="18" customHeight="1" x14ac:dyDescent="0.15">
      <c r="A30" s="3">
        <v>2117</v>
      </c>
      <c r="B30" s="4" t="s">
        <v>24</v>
      </c>
      <c r="C30" s="8">
        <v>1429</v>
      </c>
      <c r="D30" s="8">
        <f t="shared" si="0"/>
        <v>1571</v>
      </c>
    </row>
    <row r="31" spans="1:4" ht="18" customHeight="1" x14ac:dyDescent="0.15">
      <c r="A31" s="3"/>
      <c r="B31" s="4"/>
      <c r="C31" s="8"/>
      <c r="D31" s="8"/>
    </row>
    <row r="32" spans="1:4" ht="18" customHeight="1" x14ac:dyDescent="0.15">
      <c r="A32" s="3">
        <v>2151</v>
      </c>
      <c r="B32" s="4" t="s">
        <v>25</v>
      </c>
      <c r="C32" s="8">
        <v>500</v>
      </c>
      <c r="D32" s="8">
        <f t="shared" si="0"/>
        <v>550</v>
      </c>
    </row>
    <row r="33" spans="1:4" ht="18" customHeight="1" x14ac:dyDescent="0.15">
      <c r="A33" s="3">
        <v>2152</v>
      </c>
      <c r="B33" s="4" t="s">
        <v>26</v>
      </c>
      <c r="C33" s="8">
        <v>572</v>
      </c>
      <c r="D33" s="8">
        <f t="shared" si="0"/>
        <v>629</v>
      </c>
    </row>
    <row r="34" spans="1:4" ht="18" customHeight="1" x14ac:dyDescent="0.15">
      <c r="A34" s="3">
        <v>2153</v>
      </c>
      <c r="B34" s="4" t="s">
        <v>27</v>
      </c>
      <c r="C34" s="8">
        <v>572</v>
      </c>
      <c r="D34" s="8">
        <f t="shared" si="0"/>
        <v>629</v>
      </c>
    </row>
    <row r="35" spans="1:4" ht="18" customHeight="1" x14ac:dyDescent="0.15">
      <c r="A35" s="3">
        <v>2154</v>
      </c>
      <c r="B35" s="4" t="s">
        <v>28</v>
      </c>
      <c r="C35" s="8">
        <v>572</v>
      </c>
      <c r="D35" s="8">
        <f t="shared" si="0"/>
        <v>629</v>
      </c>
    </row>
    <row r="36" spans="1:4" ht="18" customHeight="1" x14ac:dyDescent="0.15">
      <c r="A36" s="3">
        <v>2155</v>
      </c>
      <c r="B36" s="4" t="s">
        <v>29</v>
      </c>
      <c r="C36" s="8">
        <v>572</v>
      </c>
      <c r="D36" s="8">
        <f t="shared" si="0"/>
        <v>629</v>
      </c>
    </row>
    <row r="37" spans="1:4" ht="18" customHeight="1" x14ac:dyDescent="0.15">
      <c r="A37" s="3">
        <v>2156</v>
      </c>
      <c r="B37" s="4" t="s">
        <v>30</v>
      </c>
      <c r="C37" s="8">
        <v>572</v>
      </c>
      <c r="D37" s="8">
        <f t="shared" si="0"/>
        <v>629</v>
      </c>
    </row>
    <row r="38" spans="1:4" ht="18" customHeight="1" x14ac:dyDescent="0.15">
      <c r="A38" s="3">
        <v>2157</v>
      </c>
      <c r="B38" s="4" t="s">
        <v>31</v>
      </c>
      <c r="C38" s="8">
        <v>572</v>
      </c>
      <c r="D38" s="8">
        <f t="shared" si="0"/>
        <v>629</v>
      </c>
    </row>
    <row r="39" spans="1:4" ht="18" customHeight="1" x14ac:dyDescent="0.15">
      <c r="A39" s="3">
        <v>2158</v>
      </c>
      <c r="B39" s="4" t="s">
        <v>32</v>
      </c>
      <c r="C39" s="8">
        <v>572</v>
      </c>
      <c r="D39" s="8">
        <f t="shared" si="0"/>
        <v>629</v>
      </c>
    </row>
    <row r="40" spans="1:4" ht="18" customHeight="1" x14ac:dyDescent="0.15">
      <c r="A40" s="3"/>
      <c r="B40" s="4"/>
      <c r="C40" s="8"/>
      <c r="D40" s="8"/>
    </row>
    <row r="41" spans="1:4" ht="18" customHeight="1" x14ac:dyDescent="0.15">
      <c r="A41" s="3">
        <v>2202</v>
      </c>
      <c r="B41" s="4" t="s">
        <v>33</v>
      </c>
      <c r="C41" s="8">
        <v>858</v>
      </c>
      <c r="D41" s="8">
        <f t="shared" si="0"/>
        <v>943</v>
      </c>
    </row>
    <row r="42" spans="1:4" ht="18" customHeight="1" x14ac:dyDescent="0.15">
      <c r="A42" s="3"/>
      <c r="B42" s="4"/>
      <c r="C42" s="8"/>
      <c r="D42" s="8"/>
    </row>
    <row r="43" spans="1:4" ht="18" customHeight="1" x14ac:dyDescent="0.15">
      <c r="A43" s="3"/>
      <c r="B43" s="4"/>
      <c r="C43" s="8"/>
      <c r="D43" s="8"/>
    </row>
    <row r="44" spans="1:4" ht="18" customHeight="1" x14ac:dyDescent="0.15">
      <c r="A44" s="3">
        <v>2301</v>
      </c>
      <c r="B44" s="4" t="s">
        <v>34</v>
      </c>
      <c r="C44" s="8">
        <v>5000</v>
      </c>
      <c r="D44" s="8">
        <f t="shared" si="0"/>
        <v>5500</v>
      </c>
    </row>
    <row r="45" spans="1:4" ht="18" customHeight="1" x14ac:dyDescent="0.15">
      <c r="A45" s="3">
        <v>2303</v>
      </c>
      <c r="B45" s="4" t="s">
        <v>35</v>
      </c>
      <c r="C45" s="8">
        <v>2000</v>
      </c>
      <c r="D45" s="8">
        <f t="shared" si="0"/>
        <v>2200</v>
      </c>
    </row>
    <row r="46" spans="1:4" ht="18" customHeight="1" x14ac:dyDescent="0.15">
      <c r="A46" s="3">
        <v>2304</v>
      </c>
      <c r="B46" s="4" t="s">
        <v>36</v>
      </c>
      <c r="C46" s="8">
        <v>2000</v>
      </c>
      <c r="D46" s="8">
        <f t="shared" si="0"/>
        <v>2200</v>
      </c>
    </row>
    <row r="47" spans="1:4" ht="18" customHeight="1" x14ac:dyDescent="0.15">
      <c r="A47" s="3"/>
      <c r="B47" s="4"/>
      <c r="C47" s="8"/>
      <c r="D47" s="8"/>
    </row>
    <row r="48" spans="1:4" ht="18" customHeight="1" x14ac:dyDescent="0.15">
      <c r="A48" s="3">
        <v>2401</v>
      </c>
      <c r="B48" s="4" t="s">
        <v>37</v>
      </c>
      <c r="C48" s="8">
        <v>1429</v>
      </c>
      <c r="D48" s="8">
        <f t="shared" si="0"/>
        <v>1571</v>
      </c>
    </row>
    <row r="49" spans="1:4" ht="18" customHeight="1" x14ac:dyDescent="0.15">
      <c r="A49" s="3">
        <v>2402</v>
      </c>
      <c r="B49" s="4" t="s">
        <v>38</v>
      </c>
      <c r="C49" s="8">
        <v>1143</v>
      </c>
      <c r="D49" s="8">
        <f t="shared" si="0"/>
        <v>1257</v>
      </c>
    </row>
    <row r="50" spans="1:4" ht="18" customHeight="1" x14ac:dyDescent="0.15">
      <c r="A50" s="3">
        <v>2404</v>
      </c>
      <c r="B50" s="4" t="s">
        <v>39</v>
      </c>
      <c r="C50" s="8">
        <v>953</v>
      </c>
      <c r="D50" s="8">
        <f t="shared" si="0"/>
        <v>1048</v>
      </c>
    </row>
    <row r="51" spans="1:4" ht="18" customHeight="1" x14ac:dyDescent="0.15">
      <c r="A51" s="3"/>
      <c r="B51" s="4"/>
      <c r="C51" s="8"/>
      <c r="D51" s="8"/>
    </row>
    <row r="52" spans="1:4" ht="18" customHeight="1" x14ac:dyDescent="0.15">
      <c r="A52" s="3">
        <v>3103</v>
      </c>
      <c r="B52" s="4" t="s">
        <v>40</v>
      </c>
      <c r="C52" s="8">
        <v>762</v>
      </c>
      <c r="D52" s="8">
        <f t="shared" si="0"/>
        <v>838</v>
      </c>
    </row>
    <row r="53" spans="1:4" ht="18" customHeight="1" x14ac:dyDescent="0.15">
      <c r="A53" s="3">
        <v>3106</v>
      </c>
      <c r="B53" s="4" t="s">
        <v>41</v>
      </c>
      <c r="C53" s="8">
        <v>1429</v>
      </c>
      <c r="D53" s="8">
        <f t="shared" si="0"/>
        <v>1571</v>
      </c>
    </row>
    <row r="54" spans="1:4" ht="18" customHeight="1" x14ac:dyDescent="0.15">
      <c r="A54" s="3">
        <v>3107</v>
      </c>
      <c r="B54" s="4" t="s">
        <v>42</v>
      </c>
      <c r="C54" s="8">
        <v>762</v>
      </c>
      <c r="D54" s="8">
        <f t="shared" si="0"/>
        <v>838</v>
      </c>
    </row>
    <row r="55" spans="1:4" ht="18" customHeight="1" x14ac:dyDescent="0.15">
      <c r="A55" s="3">
        <v>3108</v>
      </c>
      <c r="B55" s="4" t="s">
        <v>43</v>
      </c>
      <c r="C55" s="8">
        <v>953</v>
      </c>
      <c r="D55" s="8">
        <f t="shared" si="0"/>
        <v>1048</v>
      </c>
    </row>
    <row r="56" spans="1:4" ht="18" customHeight="1" x14ac:dyDescent="0.15">
      <c r="A56" s="3"/>
      <c r="B56" s="4"/>
      <c r="C56" s="8"/>
      <c r="D56" s="8"/>
    </row>
    <row r="57" spans="1:4" ht="18" customHeight="1" x14ac:dyDescent="0.15">
      <c r="A57" s="3"/>
      <c r="B57" s="4"/>
      <c r="C57" s="8"/>
      <c r="D57" s="8"/>
    </row>
    <row r="58" spans="1:4" ht="18" customHeight="1" x14ac:dyDescent="0.15">
      <c r="A58" s="3">
        <v>4151</v>
      </c>
      <c r="B58" s="4" t="s">
        <v>44</v>
      </c>
      <c r="C58" s="8">
        <v>1800</v>
      </c>
      <c r="D58" s="8">
        <f t="shared" si="0"/>
        <v>1980</v>
      </c>
    </row>
    <row r="59" spans="1:4" ht="18" customHeight="1" x14ac:dyDescent="0.15">
      <c r="A59" s="3">
        <v>4152</v>
      </c>
      <c r="B59" s="4" t="s">
        <v>45</v>
      </c>
      <c r="C59" s="8">
        <v>1200</v>
      </c>
      <c r="D59" s="8">
        <f t="shared" si="0"/>
        <v>1320</v>
      </c>
    </row>
    <row r="60" spans="1:4" ht="18" customHeight="1" x14ac:dyDescent="0.15">
      <c r="A60" s="3">
        <v>4153</v>
      </c>
      <c r="B60" s="4" t="s">
        <v>46</v>
      </c>
      <c r="C60" s="8">
        <v>477</v>
      </c>
      <c r="D60" s="8">
        <f t="shared" si="0"/>
        <v>524</v>
      </c>
    </row>
    <row r="61" spans="1:4" ht="18" customHeight="1" x14ac:dyDescent="0.15">
      <c r="A61" s="3"/>
      <c r="B61" s="4"/>
      <c r="C61" s="8"/>
      <c r="D61" s="8"/>
    </row>
    <row r="62" spans="1:4" ht="18" customHeight="1" x14ac:dyDescent="0.15">
      <c r="A62" s="3">
        <v>5101</v>
      </c>
      <c r="B62" s="4" t="s">
        <v>47</v>
      </c>
      <c r="C62" s="8">
        <v>5000</v>
      </c>
      <c r="D62" s="8">
        <f t="shared" si="0"/>
        <v>5500</v>
      </c>
    </row>
    <row r="63" spans="1:4" ht="18" customHeight="1" x14ac:dyDescent="0.15">
      <c r="A63" s="9">
        <v>5104</v>
      </c>
      <c r="B63" s="10" t="s">
        <v>48</v>
      </c>
      <c r="C63" s="11"/>
      <c r="D63" s="11">
        <f t="shared" si="0"/>
        <v>0</v>
      </c>
    </row>
    <row r="64" spans="1:4" ht="18" customHeight="1" x14ac:dyDescent="0.15">
      <c r="A64" s="3">
        <v>5105</v>
      </c>
      <c r="B64" s="4" t="s">
        <v>49</v>
      </c>
      <c r="C64" s="8">
        <v>5000</v>
      </c>
      <c r="D64" s="8">
        <f t="shared" si="0"/>
        <v>5500</v>
      </c>
    </row>
    <row r="65" spans="1:4" ht="18" customHeight="1" x14ac:dyDescent="0.15">
      <c r="A65" s="9">
        <v>5106</v>
      </c>
      <c r="B65" s="10" t="s">
        <v>50</v>
      </c>
      <c r="C65" s="11">
        <v>0</v>
      </c>
      <c r="D65" s="11">
        <f t="shared" si="0"/>
        <v>0</v>
      </c>
    </row>
    <row r="66" spans="1:4" ht="18" customHeight="1" x14ac:dyDescent="0.15">
      <c r="A66" s="9">
        <v>5107</v>
      </c>
      <c r="B66" s="10" t="s">
        <v>51</v>
      </c>
      <c r="C66" s="11">
        <v>0</v>
      </c>
      <c r="D66" s="11">
        <f t="shared" si="0"/>
        <v>0</v>
      </c>
    </row>
    <row r="67" spans="1:4" ht="18" customHeight="1" x14ac:dyDescent="0.15">
      <c r="A67" s="3">
        <v>5108</v>
      </c>
      <c r="B67" s="4" t="s">
        <v>52</v>
      </c>
      <c r="C67" s="8">
        <v>5000</v>
      </c>
      <c r="D67" s="8">
        <f t="shared" si="0"/>
        <v>5500</v>
      </c>
    </row>
    <row r="68" spans="1:4" ht="18" customHeight="1" x14ac:dyDescent="0.15">
      <c r="A68" s="3">
        <v>5109</v>
      </c>
      <c r="B68" s="4" t="s">
        <v>53</v>
      </c>
      <c r="C68" s="8">
        <v>5000</v>
      </c>
      <c r="D68" s="8">
        <f t="shared" si="0"/>
        <v>5500</v>
      </c>
    </row>
    <row r="69" spans="1:4" ht="18" customHeight="1" x14ac:dyDescent="0.15">
      <c r="A69" s="3">
        <v>5110</v>
      </c>
      <c r="B69" s="4" t="s">
        <v>16</v>
      </c>
      <c r="C69" s="8">
        <v>5000</v>
      </c>
      <c r="D69" s="8">
        <f t="shared" ref="D69:D125" si="1">ROUNDDOWN((C69*1.1),0)</f>
        <v>5500</v>
      </c>
    </row>
    <row r="70" spans="1:4" ht="18" customHeight="1" x14ac:dyDescent="0.15">
      <c r="A70" s="3">
        <v>5111</v>
      </c>
      <c r="B70" s="4" t="s">
        <v>54</v>
      </c>
      <c r="C70" s="8">
        <v>5000</v>
      </c>
      <c r="D70" s="8">
        <f t="shared" si="1"/>
        <v>5500</v>
      </c>
    </row>
    <row r="71" spans="1:4" ht="18" customHeight="1" x14ac:dyDescent="0.15">
      <c r="A71" s="3">
        <v>5112</v>
      </c>
      <c r="B71" s="4" t="s">
        <v>55</v>
      </c>
      <c r="C71" s="8">
        <v>5000</v>
      </c>
      <c r="D71" s="8">
        <f t="shared" si="1"/>
        <v>5500</v>
      </c>
    </row>
    <row r="72" spans="1:4" ht="18" customHeight="1" x14ac:dyDescent="0.15">
      <c r="A72" s="3">
        <v>5114</v>
      </c>
      <c r="B72" s="4" t="s">
        <v>56</v>
      </c>
      <c r="C72" s="8">
        <v>10000</v>
      </c>
      <c r="D72" s="8">
        <f t="shared" si="1"/>
        <v>11000</v>
      </c>
    </row>
    <row r="73" spans="1:4" ht="18" customHeight="1" x14ac:dyDescent="0.15">
      <c r="A73" s="3"/>
      <c r="B73" s="4"/>
      <c r="C73" s="8"/>
      <c r="D73" s="8"/>
    </row>
    <row r="74" spans="1:4" ht="18" customHeight="1" x14ac:dyDescent="0.15">
      <c r="A74" s="3">
        <v>5201</v>
      </c>
      <c r="B74" s="4" t="s">
        <v>57</v>
      </c>
      <c r="C74" s="8">
        <v>5000</v>
      </c>
      <c r="D74" s="8">
        <f t="shared" si="1"/>
        <v>5500</v>
      </c>
    </row>
    <row r="75" spans="1:4" ht="18" customHeight="1" x14ac:dyDescent="0.15">
      <c r="A75" s="3"/>
      <c r="B75" s="4"/>
      <c r="C75" s="8"/>
      <c r="D75" s="8"/>
    </row>
    <row r="76" spans="1:4" ht="18" customHeight="1" x14ac:dyDescent="0.15">
      <c r="A76" s="3">
        <v>5302</v>
      </c>
      <c r="B76" s="4" t="s">
        <v>58</v>
      </c>
      <c r="C76" s="8">
        <v>5000</v>
      </c>
      <c r="D76" s="8">
        <f t="shared" si="1"/>
        <v>5500</v>
      </c>
    </row>
    <row r="77" spans="1:4" ht="18" customHeight="1" x14ac:dyDescent="0.15">
      <c r="A77" s="3">
        <v>5304</v>
      </c>
      <c r="B77" s="4" t="s">
        <v>59</v>
      </c>
      <c r="C77" s="8">
        <v>5000</v>
      </c>
      <c r="D77" s="8">
        <f t="shared" si="1"/>
        <v>5500</v>
      </c>
    </row>
    <row r="78" spans="1:4" ht="18" customHeight="1" x14ac:dyDescent="0.15">
      <c r="A78" s="3"/>
      <c r="B78" s="4"/>
      <c r="C78" s="8"/>
      <c r="D78" s="8"/>
    </row>
    <row r="79" spans="1:4" ht="18" customHeight="1" x14ac:dyDescent="0.15">
      <c r="A79" s="3">
        <v>5401</v>
      </c>
      <c r="B79" s="4" t="s">
        <v>60</v>
      </c>
      <c r="C79" s="8">
        <v>5000</v>
      </c>
      <c r="D79" s="8">
        <f t="shared" si="1"/>
        <v>5500</v>
      </c>
    </row>
    <row r="80" spans="1:4" ht="18" customHeight="1" x14ac:dyDescent="0.15">
      <c r="A80" s="3">
        <v>5402</v>
      </c>
      <c r="B80" s="4" t="s">
        <v>61</v>
      </c>
      <c r="C80" s="8">
        <v>10000</v>
      </c>
      <c r="D80" s="8">
        <f t="shared" si="1"/>
        <v>11000</v>
      </c>
    </row>
    <row r="81" spans="1:4" ht="18" customHeight="1" x14ac:dyDescent="0.15">
      <c r="A81" s="3"/>
      <c r="B81" s="4"/>
      <c r="C81" s="8"/>
      <c r="D81" s="8"/>
    </row>
    <row r="82" spans="1:4" ht="18" customHeight="1" x14ac:dyDescent="0.15">
      <c r="A82" s="3">
        <v>5501</v>
      </c>
      <c r="B82" s="4" t="s">
        <v>82</v>
      </c>
      <c r="C82" s="8">
        <v>5000</v>
      </c>
      <c r="D82" s="8">
        <f t="shared" si="1"/>
        <v>5500</v>
      </c>
    </row>
    <row r="83" spans="1:4" ht="18" customHeight="1" x14ac:dyDescent="0.15">
      <c r="A83" s="3">
        <v>5502</v>
      </c>
      <c r="B83" s="4" t="s">
        <v>62</v>
      </c>
      <c r="C83" s="8">
        <v>5000</v>
      </c>
      <c r="D83" s="8">
        <f t="shared" si="1"/>
        <v>5500</v>
      </c>
    </row>
    <row r="84" spans="1:4" ht="18" customHeight="1" x14ac:dyDescent="0.15">
      <c r="A84" s="3">
        <v>5503</v>
      </c>
      <c r="B84" s="4" t="s">
        <v>63</v>
      </c>
      <c r="C84" s="8">
        <v>5000</v>
      </c>
      <c r="D84" s="8">
        <f t="shared" si="1"/>
        <v>5500</v>
      </c>
    </row>
    <row r="85" spans="1:4" ht="18" customHeight="1" x14ac:dyDescent="0.15">
      <c r="A85" s="3">
        <v>5504</v>
      </c>
      <c r="B85" s="4" t="s">
        <v>64</v>
      </c>
      <c r="C85" s="8">
        <v>5000</v>
      </c>
      <c r="D85" s="8">
        <f t="shared" si="1"/>
        <v>5500</v>
      </c>
    </row>
    <row r="86" spans="1:4" ht="18" customHeight="1" x14ac:dyDescent="0.15">
      <c r="A86" s="3"/>
      <c r="B86" s="4"/>
      <c r="C86" s="8"/>
      <c r="D86" s="8"/>
    </row>
    <row r="87" spans="1:4" ht="18" customHeight="1" x14ac:dyDescent="0.15">
      <c r="A87" s="3">
        <v>5602</v>
      </c>
      <c r="B87" s="4" t="s">
        <v>65</v>
      </c>
      <c r="C87" s="8">
        <v>5000</v>
      </c>
      <c r="D87" s="8">
        <f t="shared" si="1"/>
        <v>5500</v>
      </c>
    </row>
    <row r="88" spans="1:4" ht="18" customHeight="1" x14ac:dyDescent="0.15">
      <c r="A88" s="3">
        <v>5603</v>
      </c>
      <c r="B88" s="4" t="s">
        <v>66</v>
      </c>
      <c r="C88" s="8">
        <v>3429</v>
      </c>
      <c r="D88" s="8">
        <f t="shared" si="1"/>
        <v>3771</v>
      </c>
    </row>
    <row r="89" spans="1:4" ht="18" customHeight="1" x14ac:dyDescent="0.15">
      <c r="A89" s="9">
        <v>5604</v>
      </c>
      <c r="B89" s="10" t="s">
        <v>67</v>
      </c>
      <c r="C89" s="11"/>
      <c r="D89" s="11">
        <f t="shared" si="1"/>
        <v>0</v>
      </c>
    </row>
    <row r="90" spans="1:4" ht="18" customHeight="1" x14ac:dyDescent="0.15">
      <c r="A90" s="3">
        <v>5605</v>
      </c>
      <c r="B90" s="4" t="s">
        <v>68</v>
      </c>
      <c r="C90" s="8">
        <v>5000</v>
      </c>
      <c r="D90" s="8">
        <f t="shared" si="1"/>
        <v>5500</v>
      </c>
    </row>
    <row r="91" spans="1:4" ht="18" customHeight="1" x14ac:dyDescent="0.15">
      <c r="A91" s="3"/>
      <c r="B91" s="4"/>
      <c r="C91" s="8"/>
      <c r="D91" s="8"/>
    </row>
    <row r="92" spans="1:4" ht="18" customHeight="1" x14ac:dyDescent="0.15">
      <c r="A92" s="3">
        <v>6101</v>
      </c>
      <c r="B92" s="4" t="s">
        <v>69</v>
      </c>
      <c r="C92" s="8">
        <v>4000</v>
      </c>
      <c r="D92" s="8">
        <f t="shared" si="1"/>
        <v>4400</v>
      </c>
    </row>
    <row r="93" spans="1:4" ht="18" customHeight="1" x14ac:dyDescent="0.15">
      <c r="A93" s="3">
        <v>6102</v>
      </c>
      <c r="B93" s="4" t="s">
        <v>70</v>
      </c>
      <c r="C93" s="8">
        <v>3200</v>
      </c>
      <c r="D93" s="8">
        <f t="shared" si="1"/>
        <v>3520</v>
      </c>
    </row>
    <row r="94" spans="1:4" ht="18" customHeight="1" x14ac:dyDescent="0.15">
      <c r="A94" s="9">
        <v>6103</v>
      </c>
      <c r="B94" s="10" t="s">
        <v>71</v>
      </c>
      <c r="C94" s="11"/>
      <c r="D94" s="11">
        <f t="shared" si="1"/>
        <v>0</v>
      </c>
    </row>
    <row r="95" spans="1:4" ht="18" customHeight="1" x14ac:dyDescent="0.15">
      <c r="A95" s="9">
        <v>6104</v>
      </c>
      <c r="B95" s="10" t="s">
        <v>72</v>
      </c>
      <c r="C95" s="11"/>
      <c r="D95" s="11">
        <f t="shared" si="1"/>
        <v>0</v>
      </c>
    </row>
    <row r="96" spans="1:4" ht="18" customHeight="1" x14ac:dyDescent="0.15">
      <c r="A96" s="3">
        <v>6106</v>
      </c>
      <c r="B96" s="4" t="s">
        <v>73</v>
      </c>
      <c r="C96" s="8">
        <v>4320</v>
      </c>
      <c r="D96" s="8">
        <f t="shared" si="1"/>
        <v>4752</v>
      </c>
    </row>
    <row r="97" spans="1:4" ht="18" customHeight="1" x14ac:dyDescent="0.15">
      <c r="A97" s="3">
        <v>6108</v>
      </c>
      <c r="B97" s="4" t="s">
        <v>85</v>
      </c>
      <c r="C97" s="8">
        <v>13500</v>
      </c>
      <c r="D97" s="8">
        <f t="shared" si="1"/>
        <v>14850</v>
      </c>
    </row>
    <row r="98" spans="1:4" ht="18" customHeight="1" x14ac:dyDescent="0.15">
      <c r="A98" s="3">
        <v>6109</v>
      </c>
      <c r="B98" s="4" t="s">
        <v>98</v>
      </c>
      <c r="C98" s="8">
        <v>12600</v>
      </c>
      <c r="D98" s="8">
        <f t="shared" si="1"/>
        <v>13860</v>
      </c>
    </row>
    <row r="99" spans="1:4" ht="18" customHeight="1" x14ac:dyDescent="0.15">
      <c r="A99" s="9">
        <v>6110</v>
      </c>
      <c r="B99" s="10" t="s">
        <v>86</v>
      </c>
      <c r="C99" s="11"/>
      <c r="D99" s="11">
        <f t="shared" si="1"/>
        <v>0</v>
      </c>
    </row>
    <row r="100" spans="1:4" ht="18" customHeight="1" x14ac:dyDescent="0.15">
      <c r="A100" s="3">
        <v>6111</v>
      </c>
      <c r="B100" s="4" t="s">
        <v>87</v>
      </c>
      <c r="C100" s="8">
        <v>11700</v>
      </c>
      <c r="D100" s="8">
        <f t="shared" si="1"/>
        <v>12870</v>
      </c>
    </row>
    <row r="101" spans="1:4" ht="18" customHeight="1" x14ac:dyDescent="0.15">
      <c r="A101" s="3">
        <v>6113</v>
      </c>
      <c r="B101" s="4" t="s">
        <v>74</v>
      </c>
      <c r="C101" s="8">
        <v>14220</v>
      </c>
      <c r="D101" s="8">
        <f t="shared" si="1"/>
        <v>15642</v>
      </c>
    </row>
    <row r="102" spans="1:4" ht="18" customHeight="1" x14ac:dyDescent="0.15">
      <c r="A102" s="3">
        <v>6114</v>
      </c>
      <c r="B102" s="4" t="s">
        <v>75</v>
      </c>
      <c r="C102" s="8">
        <v>14220</v>
      </c>
      <c r="D102" s="8">
        <f t="shared" si="1"/>
        <v>15642</v>
      </c>
    </row>
    <row r="103" spans="1:4" ht="18" customHeight="1" x14ac:dyDescent="0.15">
      <c r="A103" s="3">
        <v>6115</v>
      </c>
      <c r="B103" s="4" t="s">
        <v>99</v>
      </c>
      <c r="C103" s="8">
        <v>19800</v>
      </c>
      <c r="D103" s="8">
        <f t="shared" si="1"/>
        <v>21780</v>
      </c>
    </row>
    <row r="104" spans="1:4" ht="18" customHeight="1" x14ac:dyDescent="0.15">
      <c r="A104" s="3">
        <v>6116</v>
      </c>
      <c r="B104" s="4" t="s">
        <v>100</v>
      </c>
      <c r="C104" s="8">
        <v>24300</v>
      </c>
      <c r="D104" s="8">
        <f t="shared" si="1"/>
        <v>26730</v>
      </c>
    </row>
    <row r="105" spans="1:4" ht="18" customHeight="1" x14ac:dyDescent="0.15">
      <c r="A105" s="3">
        <v>6117</v>
      </c>
      <c r="B105" s="4" t="s">
        <v>101</v>
      </c>
      <c r="C105" s="8">
        <v>18900</v>
      </c>
      <c r="D105" s="8">
        <f t="shared" si="1"/>
        <v>20790</v>
      </c>
    </row>
    <row r="106" spans="1:4" ht="18" customHeight="1" x14ac:dyDescent="0.15">
      <c r="A106" s="3">
        <v>6118</v>
      </c>
      <c r="B106" s="4" t="s">
        <v>102</v>
      </c>
      <c r="C106" s="8">
        <v>21600</v>
      </c>
      <c r="D106" s="8">
        <f t="shared" si="1"/>
        <v>23760</v>
      </c>
    </row>
    <row r="107" spans="1:4" ht="18" customHeight="1" x14ac:dyDescent="0.15">
      <c r="A107" s="3">
        <v>6119</v>
      </c>
      <c r="B107" s="4" t="s">
        <v>103</v>
      </c>
      <c r="C107" s="8">
        <v>10800</v>
      </c>
      <c r="D107" s="8">
        <f t="shared" si="1"/>
        <v>11880</v>
      </c>
    </row>
    <row r="108" spans="1:4" ht="18" customHeight="1" x14ac:dyDescent="0.15">
      <c r="A108" s="3">
        <v>6120</v>
      </c>
      <c r="B108" s="4" t="s">
        <v>104</v>
      </c>
      <c r="C108" s="8">
        <v>16200</v>
      </c>
      <c r="D108" s="8">
        <f t="shared" si="1"/>
        <v>17820</v>
      </c>
    </row>
    <row r="109" spans="1:4" ht="18" customHeight="1" x14ac:dyDescent="0.15">
      <c r="A109" s="3"/>
      <c r="B109" s="4"/>
      <c r="C109" s="8"/>
      <c r="D109" s="8"/>
    </row>
    <row r="110" spans="1:4" ht="18" customHeight="1" x14ac:dyDescent="0.15">
      <c r="A110" s="3">
        <v>6201</v>
      </c>
      <c r="B110" s="4" t="s">
        <v>76</v>
      </c>
      <c r="C110" s="8">
        <v>9900</v>
      </c>
      <c r="D110" s="8">
        <f t="shared" si="1"/>
        <v>10890</v>
      </c>
    </row>
    <row r="111" spans="1:4" ht="18" customHeight="1" x14ac:dyDescent="0.15">
      <c r="A111" s="3"/>
      <c r="B111" s="4"/>
      <c r="C111" s="8"/>
      <c r="D111" s="8"/>
    </row>
    <row r="112" spans="1:4" ht="18" customHeight="1" x14ac:dyDescent="0.15">
      <c r="A112" s="3">
        <v>6301</v>
      </c>
      <c r="B112" s="4" t="s">
        <v>88</v>
      </c>
      <c r="C112" s="8">
        <v>8100</v>
      </c>
      <c r="D112" s="8">
        <f t="shared" si="1"/>
        <v>8910</v>
      </c>
    </row>
    <row r="113" spans="1:4" ht="18" customHeight="1" x14ac:dyDescent="0.15">
      <c r="A113" s="3">
        <v>6302</v>
      </c>
      <c r="B113" s="4" t="s">
        <v>105</v>
      </c>
      <c r="C113" s="8">
        <v>14500</v>
      </c>
      <c r="D113" s="8">
        <f t="shared" si="1"/>
        <v>15950</v>
      </c>
    </row>
    <row r="114" spans="1:4" ht="18" customHeight="1" x14ac:dyDescent="0.15">
      <c r="A114" s="3">
        <v>6303</v>
      </c>
      <c r="B114" s="4" t="s">
        <v>89</v>
      </c>
      <c r="C114" s="8">
        <v>8900</v>
      </c>
      <c r="D114" s="8">
        <f t="shared" si="1"/>
        <v>9790</v>
      </c>
    </row>
    <row r="115" spans="1:4" ht="18" customHeight="1" x14ac:dyDescent="0.15">
      <c r="A115" s="3">
        <v>6304</v>
      </c>
      <c r="B115" s="4" t="s">
        <v>90</v>
      </c>
      <c r="C115" s="8">
        <v>16850</v>
      </c>
      <c r="D115" s="8">
        <f t="shared" si="1"/>
        <v>18535</v>
      </c>
    </row>
    <row r="116" spans="1:4" ht="18" customHeight="1" x14ac:dyDescent="0.15">
      <c r="A116" s="3">
        <v>6305</v>
      </c>
      <c r="B116" s="4" t="s">
        <v>91</v>
      </c>
      <c r="C116" s="8">
        <v>9850</v>
      </c>
      <c r="D116" s="8">
        <f t="shared" si="1"/>
        <v>10835</v>
      </c>
    </row>
    <row r="117" spans="1:4" ht="18" customHeight="1" x14ac:dyDescent="0.15">
      <c r="A117" s="3">
        <v>6306</v>
      </c>
      <c r="B117" s="4" t="s">
        <v>92</v>
      </c>
      <c r="C117" s="8">
        <v>17400</v>
      </c>
      <c r="D117" s="8">
        <f t="shared" si="1"/>
        <v>19140</v>
      </c>
    </row>
    <row r="118" spans="1:4" ht="18" customHeight="1" x14ac:dyDescent="0.15">
      <c r="A118" s="3">
        <v>6307</v>
      </c>
      <c r="B118" s="4" t="s">
        <v>77</v>
      </c>
      <c r="C118" s="8">
        <v>11700</v>
      </c>
      <c r="D118" s="8">
        <f t="shared" si="1"/>
        <v>12870</v>
      </c>
    </row>
    <row r="119" spans="1:4" ht="18" customHeight="1" x14ac:dyDescent="0.15">
      <c r="A119" s="9">
        <v>6309</v>
      </c>
      <c r="B119" s="10" t="s">
        <v>78</v>
      </c>
      <c r="C119" s="11"/>
      <c r="D119" s="11">
        <f t="shared" si="1"/>
        <v>0</v>
      </c>
    </row>
    <row r="120" spans="1:4" ht="18" customHeight="1" x14ac:dyDescent="0.15">
      <c r="A120" s="9">
        <v>6310</v>
      </c>
      <c r="B120" s="10" t="s">
        <v>79</v>
      </c>
      <c r="C120" s="11"/>
      <c r="D120" s="11">
        <f t="shared" si="1"/>
        <v>0</v>
      </c>
    </row>
    <row r="121" spans="1:4" ht="18" customHeight="1" x14ac:dyDescent="0.15">
      <c r="A121" s="3"/>
      <c r="B121" s="4"/>
      <c r="C121" s="8"/>
      <c r="D121" s="8"/>
    </row>
    <row r="122" spans="1:4" ht="18" customHeight="1" x14ac:dyDescent="0.15">
      <c r="A122" s="3">
        <v>7104</v>
      </c>
      <c r="B122" s="4" t="s">
        <v>80</v>
      </c>
      <c r="C122" s="8">
        <v>1000</v>
      </c>
      <c r="D122" s="8">
        <f t="shared" si="1"/>
        <v>1100</v>
      </c>
    </row>
    <row r="123" spans="1:4" ht="18" customHeight="1" x14ac:dyDescent="0.15">
      <c r="A123" s="3"/>
      <c r="B123" s="4"/>
      <c r="C123" s="8"/>
      <c r="D123" s="8"/>
    </row>
    <row r="124" spans="1:4" ht="18" customHeight="1" x14ac:dyDescent="0.15">
      <c r="A124" s="3">
        <v>9101</v>
      </c>
      <c r="B124" s="4" t="s">
        <v>106</v>
      </c>
      <c r="C124" s="8">
        <v>1000</v>
      </c>
      <c r="D124" s="8">
        <f t="shared" si="1"/>
        <v>1100</v>
      </c>
    </row>
    <row r="125" spans="1:4" ht="18" customHeight="1" x14ac:dyDescent="0.15">
      <c r="A125" s="3">
        <v>9102</v>
      </c>
      <c r="B125" s="4" t="s">
        <v>107</v>
      </c>
      <c r="C125" s="8">
        <v>1200</v>
      </c>
      <c r="D125" s="8">
        <f t="shared" si="1"/>
        <v>1320</v>
      </c>
    </row>
    <row r="126" spans="1:4" ht="18" customHeight="1" x14ac:dyDescent="0.15">
      <c r="A126" s="3"/>
      <c r="B126" s="4"/>
      <c r="C126" s="8"/>
      <c r="D126" s="8"/>
    </row>
    <row r="127" spans="1:4" ht="18" customHeight="1" x14ac:dyDescent="0.15">
      <c r="A127" s="3"/>
      <c r="B127" s="4"/>
      <c r="C127" s="8"/>
      <c r="D127" s="8"/>
    </row>
    <row r="128" spans="1:4" ht="18" customHeight="1" x14ac:dyDescent="0.15">
      <c r="A128" s="3"/>
      <c r="B128" s="4"/>
      <c r="C128" s="8"/>
      <c r="D128" s="8"/>
    </row>
    <row r="129" spans="1:4" ht="18" customHeight="1" x14ac:dyDescent="0.15">
      <c r="A129" s="3"/>
      <c r="B129" s="4"/>
      <c r="C129" s="8"/>
      <c r="D129" s="8"/>
    </row>
    <row r="130" spans="1:4" ht="18" customHeight="1" x14ac:dyDescent="0.15">
      <c r="A130" s="3"/>
      <c r="B130" s="4"/>
      <c r="C130" s="8"/>
      <c r="D130" s="8"/>
    </row>
    <row r="131" spans="1:4" ht="18" customHeight="1" x14ac:dyDescent="0.15">
      <c r="A131" s="3"/>
      <c r="B131" s="4"/>
      <c r="C131" s="8"/>
      <c r="D131" s="8"/>
    </row>
    <row r="132" spans="1:4" ht="18" customHeight="1" x14ac:dyDescent="0.15">
      <c r="A132" s="3"/>
      <c r="B132" s="4"/>
      <c r="C132" s="8"/>
      <c r="D132" s="8"/>
    </row>
    <row r="133" spans="1:4" ht="18" customHeight="1" x14ac:dyDescent="0.15">
      <c r="A133" s="3"/>
      <c r="B133" s="4"/>
      <c r="C133" s="8"/>
      <c r="D133" s="8"/>
    </row>
    <row r="134" spans="1:4" ht="18" customHeight="1" x14ac:dyDescent="0.15">
      <c r="A134" s="3"/>
      <c r="B134" s="4"/>
      <c r="C134" s="8"/>
      <c r="D134" s="8"/>
    </row>
    <row r="135" spans="1:4" ht="18" customHeight="1" x14ac:dyDescent="0.15">
      <c r="A135" s="3"/>
      <c r="B135" s="4"/>
      <c r="C135" s="8"/>
      <c r="D135" s="8"/>
    </row>
    <row r="136" spans="1:4" ht="18" customHeight="1" x14ac:dyDescent="0.15">
      <c r="A136" s="3"/>
      <c r="B136" s="4"/>
      <c r="C136" s="8"/>
      <c r="D136" s="8"/>
    </row>
    <row r="137" spans="1:4" ht="18" customHeight="1" x14ac:dyDescent="0.15">
      <c r="A137" s="3"/>
      <c r="B137" s="4"/>
      <c r="C137" s="8"/>
      <c r="D137" s="8"/>
    </row>
    <row r="138" spans="1:4" ht="18" customHeight="1" x14ac:dyDescent="0.15">
      <c r="A138" s="3"/>
      <c r="B138" s="4"/>
      <c r="C138" s="8"/>
      <c r="D138" s="8"/>
    </row>
    <row r="139" spans="1:4" ht="18" customHeight="1" x14ac:dyDescent="0.15">
      <c r="A139" s="3"/>
      <c r="B139" s="4"/>
      <c r="C139" s="8"/>
      <c r="D139" s="8"/>
    </row>
    <row r="140" spans="1:4" ht="18" customHeight="1" x14ac:dyDescent="0.15">
      <c r="A140" s="3"/>
      <c r="B140" s="4"/>
      <c r="C140" s="8"/>
      <c r="D140" s="8"/>
    </row>
    <row r="141" spans="1:4" ht="18" customHeight="1" x14ac:dyDescent="0.15">
      <c r="A141" s="3"/>
      <c r="B141" s="4"/>
      <c r="C141" s="8"/>
      <c r="D141" s="8"/>
    </row>
    <row r="142" spans="1:4" ht="18" customHeight="1" x14ac:dyDescent="0.15">
      <c r="A142" s="3"/>
      <c r="B142" s="4"/>
      <c r="C142" s="8"/>
      <c r="D142" s="8"/>
    </row>
    <row r="143" spans="1:4" ht="18" customHeight="1" x14ac:dyDescent="0.15">
      <c r="A143" s="3"/>
      <c r="B143" s="4"/>
      <c r="C143" s="8"/>
      <c r="D143" s="8"/>
    </row>
    <row r="144" spans="1:4" ht="18" customHeight="1" x14ac:dyDescent="0.15">
      <c r="A144" s="3"/>
      <c r="B144" s="4"/>
      <c r="C144" s="8"/>
      <c r="D144" s="8"/>
    </row>
    <row r="145" spans="1:4" ht="18" customHeight="1" x14ac:dyDescent="0.15">
      <c r="A145" s="3"/>
      <c r="B145" s="4"/>
      <c r="C145" s="8"/>
      <c r="D145" s="8"/>
    </row>
    <row r="146" spans="1:4" ht="18" customHeight="1" x14ac:dyDescent="0.15">
      <c r="A146" s="3"/>
      <c r="B146" s="4"/>
      <c r="C146" s="8"/>
      <c r="D146" s="8"/>
    </row>
    <row r="147" spans="1:4" ht="18" customHeight="1" x14ac:dyDescent="0.15">
      <c r="A147" s="3"/>
      <c r="B147" s="4"/>
      <c r="C147" s="8"/>
      <c r="D147" s="8"/>
    </row>
    <row r="148" spans="1:4" ht="18" customHeight="1" x14ac:dyDescent="0.15">
      <c r="A148" s="3"/>
      <c r="B148" s="4"/>
      <c r="C148" s="8"/>
      <c r="D148" s="8"/>
    </row>
    <row r="149" spans="1:4" ht="18" customHeight="1" x14ac:dyDescent="0.15">
      <c r="A149" s="3"/>
      <c r="B149" s="4"/>
      <c r="C149" s="8"/>
      <c r="D149" s="8"/>
    </row>
    <row r="150" spans="1:4" ht="18" customHeight="1" x14ac:dyDescent="0.15">
      <c r="A150" s="3"/>
      <c r="B150" s="4"/>
      <c r="C150" s="8"/>
      <c r="D150" s="8"/>
    </row>
    <row r="151" spans="1:4" ht="18" customHeight="1" x14ac:dyDescent="0.15">
      <c r="A151" s="3"/>
      <c r="B151" s="4"/>
      <c r="C151" s="8"/>
      <c r="D151" s="8"/>
    </row>
    <row r="152" spans="1:4" ht="18" customHeight="1" x14ac:dyDescent="0.15">
      <c r="A152" s="3"/>
      <c r="B152" s="4"/>
      <c r="C152" s="8"/>
      <c r="D152" s="8"/>
    </row>
    <row r="153" spans="1:4" ht="18" customHeight="1" x14ac:dyDescent="0.15">
      <c r="A153" s="3"/>
      <c r="B153" s="4"/>
      <c r="C153" s="8"/>
      <c r="D153" s="8"/>
    </row>
    <row r="154" spans="1:4" ht="18" customHeight="1" x14ac:dyDescent="0.15">
      <c r="A154" s="3"/>
      <c r="B154" s="4"/>
      <c r="C154" s="8"/>
      <c r="D154" s="8"/>
    </row>
    <row r="155" spans="1:4" ht="18" customHeight="1" x14ac:dyDescent="0.15">
      <c r="A155" s="3"/>
      <c r="B155" s="4"/>
      <c r="C155" s="8"/>
      <c r="D155" s="8"/>
    </row>
    <row r="156" spans="1:4" ht="18" customHeight="1" x14ac:dyDescent="0.15"/>
    <row r="157" spans="1:4" ht="18" customHeight="1" x14ac:dyDescent="0.15"/>
    <row r="158" spans="1:4" ht="18" customHeight="1" x14ac:dyDescent="0.15"/>
    <row r="159" spans="1:4" ht="18" customHeight="1" x14ac:dyDescent="0.15"/>
    <row r="160" spans="1:4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</sheetData>
  <sheetProtection algorithmName="SHA-512" hashValue="0h96K3usHjoLJeb94rOFDOHIQAyeeYvHlyxbxY8SbEgzkaH+IhIZKqg7d05iRyXnymvvM6r2q4TFY/dk/eCwuA==" saltValue="+kAwJcSssJjvwgzckvI/zQ==" spinCount="100000" sheet="1" objects="1" scenarios="1"/>
  <phoneticPr fontId="23"/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申込書（ＦＡＸ）</vt:lpstr>
      <vt:lpstr>コード・品名一覧</vt:lpstr>
      <vt:lpstr>コード・品名一覧-元</vt:lpstr>
      <vt:lpstr>コード・品名一覧!Print_Area</vt:lpstr>
      <vt:lpstr>'申込書（ＦＡＸ）'!Print_Area</vt:lpstr>
      <vt:lpstr>コード・品名一覧!Print_Titles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2025-05-02T01:28:30Z</dcterms:modified>
</cp:coreProperties>
</file>